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1\Desktop\ARMONIZACION CONTABLE\MUNICIPIO CENTRALIZADO\"/>
    </mc:Choice>
  </mc:AlternateContent>
  <bookViews>
    <workbookView xWindow="0" yWindow="0" windowWidth="28800" windowHeight="12435" tabRatio="777" activeTab="1"/>
  </bookViews>
  <sheets>
    <sheet name="PRESUPUESTO 2018" sheetId="1" r:id="rId1"/>
    <sheet name="FUENTES DE FINANCIAMIENTO" sheetId="2" r:id="rId2"/>
    <sheet name="PROGRAMAS" sheetId="3" r:id="rId3"/>
    <sheet name="UNIDADES RESPONSABLES" sheetId="4" r:id="rId4"/>
    <sheet name="CRI" sheetId="7" r:id="rId5"/>
    <sheet name="PRESUPUESTO INICIAL" sheetId="6" r:id="rId6"/>
  </sheets>
  <definedNames>
    <definedName name="_xlnm._FilterDatabase" localSheetId="0" hidden="1">'PRESUPUESTO 2018'!$A$2:$V$1085</definedName>
    <definedName name="_xlnm._FilterDatabase" localSheetId="5" hidden="1">'PRESUPUESTO INICIAL'!$A$10:$C$72</definedName>
    <definedName name="_xlnm._FilterDatabase" localSheetId="3" hidden="1">'UNIDADES RESPONSABLES'!$A$4:$L$51</definedName>
    <definedName name="datos" localSheetId="4">#REF!</definedName>
    <definedName name="dat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7" l="1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F73" i="7"/>
  <c r="E73" i="7"/>
  <c r="F72" i="7"/>
  <c r="E72" i="7"/>
  <c r="F71" i="7"/>
  <c r="E71" i="7"/>
  <c r="F70" i="7"/>
  <c r="E70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F61" i="7"/>
  <c r="E61" i="7"/>
  <c r="F60" i="7"/>
  <c r="E60" i="7"/>
  <c r="F59" i="7"/>
  <c r="E59" i="7"/>
  <c r="F58" i="7"/>
  <c r="E58" i="7"/>
  <c r="F57" i="7"/>
  <c r="E57" i="7"/>
  <c r="F56" i="7"/>
  <c r="E56" i="7"/>
  <c r="F55" i="7"/>
  <c r="E55" i="7"/>
  <c r="F54" i="7"/>
  <c r="E54" i="7"/>
  <c r="F53" i="7"/>
  <c r="E53" i="7"/>
  <c r="F52" i="7"/>
  <c r="E52" i="7"/>
  <c r="F51" i="7"/>
  <c r="E51" i="7"/>
  <c r="F50" i="7"/>
  <c r="E50" i="7"/>
  <c r="F49" i="7"/>
  <c r="E49" i="7"/>
  <c r="F48" i="7"/>
  <c r="E48" i="7"/>
  <c r="F47" i="7"/>
  <c r="E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F37" i="7"/>
  <c r="E37" i="7"/>
  <c r="F36" i="7"/>
  <c r="E36" i="7"/>
  <c r="F35" i="7"/>
  <c r="E35" i="7"/>
  <c r="F34" i="7"/>
  <c r="E34" i="7"/>
  <c r="F33" i="7"/>
  <c r="E33" i="7"/>
  <c r="F32" i="7"/>
  <c r="E32" i="7"/>
  <c r="F31" i="7"/>
  <c r="E31" i="7"/>
  <c r="F30" i="7"/>
  <c r="E30" i="7"/>
  <c r="F29" i="7"/>
  <c r="E29" i="7"/>
  <c r="F28" i="7"/>
  <c r="E28" i="7"/>
  <c r="F27" i="7"/>
  <c r="E27" i="7"/>
  <c r="F26" i="7"/>
  <c r="E26" i="7"/>
  <c r="F25" i="7"/>
  <c r="E25" i="7"/>
  <c r="F24" i="7"/>
  <c r="E24" i="7"/>
  <c r="F23" i="7"/>
  <c r="E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F13" i="7"/>
  <c r="E13" i="7"/>
  <c r="F12" i="7"/>
  <c r="E12" i="7"/>
  <c r="F11" i="7"/>
  <c r="E11" i="7"/>
  <c r="F10" i="7"/>
  <c r="E10" i="7"/>
  <c r="F9" i="7"/>
  <c r="E9" i="7"/>
  <c r="F8" i="7"/>
  <c r="E8" i="7"/>
  <c r="F7" i="7"/>
  <c r="E7" i="7"/>
  <c r="F6" i="7"/>
  <c r="E6" i="7"/>
  <c r="F5" i="7"/>
  <c r="E5" i="7"/>
  <c r="F4" i="7"/>
  <c r="E4" i="7"/>
  <c r="C271" i="6" l="1"/>
  <c r="C123" i="6"/>
  <c r="C72" i="6"/>
  <c r="C7" i="6"/>
  <c r="H1088" i="1" l="1"/>
  <c r="G52" i="4" l="1"/>
  <c r="E52" i="4"/>
  <c r="C52" i="4"/>
  <c r="G51" i="4"/>
  <c r="E51" i="4"/>
  <c r="C51" i="4"/>
  <c r="G50" i="4"/>
  <c r="E50" i="4"/>
  <c r="C50" i="4"/>
  <c r="G49" i="4"/>
  <c r="E49" i="4"/>
  <c r="C49" i="4"/>
  <c r="G48" i="4"/>
  <c r="E48" i="4"/>
  <c r="C48" i="4"/>
  <c r="G47" i="4"/>
  <c r="E47" i="4"/>
  <c r="C47" i="4"/>
  <c r="G46" i="4"/>
  <c r="E46" i="4"/>
  <c r="C46" i="4"/>
  <c r="G45" i="4"/>
  <c r="E45" i="4"/>
  <c r="C45" i="4"/>
  <c r="G44" i="4"/>
  <c r="E44" i="4"/>
  <c r="C44" i="4"/>
  <c r="G43" i="4"/>
  <c r="E43" i="4"/>
  <c r="C43" i="4"/>
  <c r="G42" i="4"/>
  <c r="E42" i="4"/>
  <c r="C42" i="4"/>
  <c r="G41" i="4"/>
  <c r="E41" i="4"/>
  <c r="C41" i="4"/>
  <c r="G40" i="4"/>
  <c r="E40" i="4"/>
  <c r="C40" i="4"/>
  <c r="G39" i="4"/>
  <c r="E39" i="4"/>
  <c r="C39" i="4"/>
  <c r="G38" i="4"/>
  <c r="E38" i="4"/>
  <c r="C38" i="4"/>
  <c r="G37" i="4"/>
  <c r="E37" i="4"/>
  <c r="C37" i="4"/>
  <c r="G36" i="4"/>
  <c r="E36" i="4"/>
  <c r="C36" i="4"/>
  <c r="G35" i="4"/>
  <c r="E35" i="4"/>
  <c r="C35" i="4"/>
  <c r="G34" i="4"/>
  <c r="E34" i="4"/>
  <c r="C34" i="4"/>
  <c r="G33" i="4"/>
  <c r="E33" i="4"/>
  <c r="C33" i="4"/>
  <c r="G32" i="4"/>
  <c r="E32" i="4"/>
  <c r="C32" i="4"/>
  <c r="G31" i="4"/>
  <c r="E31" i="4"/>
  <c r="C31" i="4"/>
  <c r="G30" i="4"/>
  <c r="E30" i="4"/>
  <c r="C30" i="4"/>
  <c r="G29" i="4"/>
  <c r="E29" i="4"/>
  <c r="C29" i="4"/>
  <c r="G28" i="4"/>
  <c r="E28" i="4"/>
  <c r="C28" i="4"/>
  <c r="G27" i="4"/>
  <c r="E27" i="4"/>
  <c r="C27" i="4"/>
  <c r="G26" i="4"/>
  <c r="E26" i="4"/>
  <c r="C26" i="4"/>
  <c r="G25" i="4"/>
  <c r="E25" i="4"/>
  <c r="C25" i="4"/>
  <c r="G24" i="4"/>
  <c r="E24" i="4"/>
  <c r="C24" i="4"/>
  <c r="G23" i="4"/>
  <c r="E23" i="4"/>
  <c r="C23" i="4"/>
  <c r="G22" i="4"/>
  <c r="E22" i="4"/>
  <c r="C22" i="4"/>
  <c r="G21" i="4"/>
  <c r="E21" i="4"/>
  <c r="C21" i="4"/>
  <c r="G20" i="4"/>
  <c r="E20" i="4"/>
  <c r="C20" i="4"/>
  <c r="G19" i="4"/>
  <c r="E19" i="4"/>
  <c r="C19" i="4"/>
  <c r="G18" i="4"/>
  <c r="E18" i="4"/>
  <c r="C18" i="4"/>
  <c r="G17" i="4"/>
  <c r="E17" i="4"/>
  <c r="C17" i="4"/>
  <c r="G16" i="4"/>
  <c r="E16" i="4"/>
  <c r="C16" i="4"/>
  <c r="G15" i="4"/>
  <c r="E15" i="4"/>
  <c r="C15" i="4"/>
  <c r="G14" i="4"/>
  <c r="E14" i="4"/>
  <c r="C14" i="4"/>
  <c r="G13" i="4"/>
  <c r="E13" i="4"/>
  <c r="C13" i="4"/>
  <c r="G12" i="4"/>
  <c r="E12" i="4"/>
  <c r="C12" i="4"/>
  <c r="G11" i="4"/>
  <c r="E11" i="4"/>
  <c r="C11" i="4"/>
  <c r="G10" i="4"/>
  <c r="E10" i="4"/>
  <c r="C10" i="4"/>
  <c r="G9" i="4"/>
  <c r="E9" i="4"/>
  <c r="C9" i="4"/>
  <c r="G8" i="4"/>
  <c r="E8" i="4"/>
  <c r="C8" i="4"/>
  <c r="G7" i="4"/>
  <c r="E7" i="4"/>
  <c r="C7" i="4"/>
  <c r="G6" i="4"/>
  <c r="E6" i="4"/>
  <c r="C6" i="4"/>
  <c r="G5" i="4"/>
  <c r="E5" i="4"/>
  <c r="C5" i="4"/>
  <c r="J71" i="3"/>
  <c r="K71" i="3" s="1"/>
  <c r="J70" i="3"/>
  <c r="K70" i="3" s="1"/>
  <c r="J69" i="3"/>
  <c r="K69" i="3" s="1"/>
  <c r="J68" i="3"/>
  <c r="K68" i="3" s="1"/>
  <c r="J67" i="3"/>
  <c r="K67" i="3" s="1"/>
  <c r="J66" i="3"/>
  <c r="K66" i="3" s="1"/>
  <c r="J65" i="3"/>
  <c r="K65" i="3" s="1"/>
  <c r="J64" i="3"/>
  <c r="K64" i="3" s="1"/>
  <c r="K63" i="3"/>
  <c r="J63" i="3"/>
  <c r="I63" i="3"/>
  <c r="G63" i="3"/>
  <c r="E63" i="3"/>
  <c r="C63" i="3"/>
  <c r="J62" i="3"/>
  <c r="K62" i="3" s="1"/>
  <c r="I62" i="3"/>
  <c r="G62" i="3"/>
  <c r="E62" i="3"/>
  <c r="C62" i="3"/>
  <c r="K61" i="3"/>
  <c r="J61" i="3"/>
  <c r="I61" i="3"/>
  <c r="G61" i="3"/>
  <c r="E61" i="3"/>
  <c r="C61" i="3"/>
  <c r="J60" i="3"/>
  <c r="K60" i="3" s="1"/>
  <c r="I60" i="3"/>
  <c r="G60" i="3"/>
  <c r="E60" i="3"/>
  <c r="C60" i="3"/>
  <c r="K59" i="3"/>
  <c r="J59" i="3"/>
  <c r="I59" i="3"/>
  <c r="G59" i="3"/>
  <c r="E59" i="3"/>
  <c r="C59" i="3"/>
  <c r="J58" i="3"/>
  <c r="K58" i="3" s="1"/>
  <c r="I58" i="3"/>
  <c r="G58" i="3"/>
  <c r="E58" i="3"/>
  <c r="C58" i="3"/>
  <c r="K57" i="3"/>
  <c r="J57" i="3"/>
  <c r="I57" i="3"/>
  <c r="G57" i="3"/>
  <c r="E57" i="3"/>
  <c r="C57" i="3"/>
  <c r="J56" i="3"/>
  <c r="K56" i="3" s="1"/>
  <c r="I56" i="3"/>
  <c r="G56" i="3"/>
  <c r="E56" i="3"/>
  <c r="C56" i="3"/>
  <c r="K55" i="3"/>
  <c r="J55" i="3"/>
  <c r="I55" i="3"/>
  <c r="G55" i="3"/>
  <c r="E55" i="3"/>
  <c r="C55" i="3"/>
  <c r="J54" i="3"/>
  <c r="K54" i="3" s="1"/>
  <c r="I54" i="3"/>
  <c r="G54" i="3"/>
  <c r="E54" i="3"/>
  <c r="C54" i="3"/>
  <c r="K53" i="3"/>
  <c r="J53" i="3"/>
  <c r="I53" i="3"/>
  <c r="G53" i="3"/>
  <c r="E53" i="3"/>
  <c r="C53" i="3"/>
  <c r="J52" i="3"/>
  <c r="K52" i="3" s="1"/>
  <c r="I52" i="3"/>
  <c r="G52" i="3"/>
  <c r="E52" i="3"/>
  <c r="C52" i="3"/>
  <c r="J51" i="3"/>
  <c r="K51" i="3" s="1"/>
  <c r="I51" i="3"/>
  <c r="G51" i="3"/>
  <c r="E51" i="3"/>
  <c r="C51" i="3"/>
  <c r="J50" i="3"/>
  <c r="K50" i="3" s="1"/>
  <c r="I50" i="3"/>
  <c r="G50" i="3"/>
  <c r="E50" i="3"/>
  <c r="C50" i="3"/>
  <c r="J49" i="3"/>
  <c r="K49" i="3" s="1"/>
  <c r="I49" i="3"/>
  <c r="G49" i="3"/>
  <c r="E49" i="3"/>
  <c r="C49" i="3"/>
  <c r="K48" i="3"/>
  <c r="J48" i="3"/>
  <c r="I48" i="3"/>
  <c r="G48" i="3"/>
  <c r="E48" i="3"/>
  <c r="C48" i="3"/>
  <c r="J47" i="3"/>
  <c r="K47" i="3" s="1"/>
  <c r="I47" i="3"/>
  <c r="G47" i="3"/>
  <c r="E47" i="3"/>
  <c r="C47" i="3"/>
  <c r="K46" i="3"/>
  <c r="J46" i="3"/>
  <c r="I46" i="3"/>
  <c r="G46" i="3"/>
  <c r="E46" i="3"/>
  <c r="C46" i="3"/>
  <c r="J45" i="3"/>
  <c r="K45" i="3" s="1"/>
  <c r="I45" i="3"/>
  <c r="G45" i="3"/>
  <c r="E45" i="3"/>
  <c r="C45" i="3"/>
  <c r="J44" i="3"/>
  <c r="K44" i="3" s="1"/>
  <c r="I44" i="3"/>
  <c r="G44" i="3"/>
  <c r="E44" i="3"/>
  <c r="C44" i="3"/>
  <c r="J43" i="3"/>
  <c r="K43" i="3" s="1"/>
  <c r="I43" i="3"/>
  <c r="G43" i="3"/>
  <c r="E43" i="3"/>
  <c r="C43" i="3"/>
  <c r="J42" i="3"/>
  <c r="K42" i="3" s="1"/>
  <c r="I42" i="3"/>
  <c r="G42" i="3"/>
  <c r="E42" i="3"/>
  <c r="C42" i="3"/>
  <c r="J41" i="3"/>
  <c r="K41" i="3" s="1"/>
  <c r="I41" i="3"/>
  <c r="G41" i="3"/>
  <c r="E41" i="3"/>
  <c r="C41" i="3"/>
  <c r="K40" i="3"/>
  <c r="J40" i="3"/>
  <c r="I40" i="3"/>
  <c r="G40" i="3"/>
  <c r="E40" i="3"/>
  <c r="C40" i="3"/>
  <c r="J39" i="3"/>
  <c r="K39" i="3" s="1"/>
  <c r="I39" i="3"/>
  <c r="G39" i="3"/>
  <c r="E39" i="3"/>
  <c r="C39" i="3"/>
  <c r="K38" i="3"/>
  <c r="J38" i="3"/>
  <c r="I38" i="3"/>
  <c r="G38" i="3"/>
  <c r="E38" i="3"/>
  <c r="C38" i="3"/>
  <c r="J37" i="3"/>
  <c r="K37" i="3" s="1"/>
  <c r="I37" i="3"/>
  <c r="G37" i="3"/>
  <c r="E37" i="3"/>
  <c r="C37" i="3"/>
  <c r="J36" i="3"/>
  <c r="K36" i="3" s="1"/>
  <c r="I36" i="3"/>
  <c r="G36" i="3"/>
  <c r="E36" i="3"/>
  <c r="C36" i="3"/>
  <c r="J35" i="3"/>
  <c r="K35" i="3" s="1"/>
  <c r="I35" i="3"/>
  <c r="G35" i="3"/>
  <c r="E35" i="3"/>
  <c r="C35" i="3"/>
  <c r="J34" i="3"/>
  <c r="K34" i="3" s="1"/>
  <c r="I34" i="3"/>
  <c r="G34" i="3"/>
  <c r="E34" i="3"/>
  <c r="C34" i="3"/>
  <c r="J33" i="3"/>
  <c r="K33" i="3" s="1"/>
  <c r="I33" i="3"/>
  <c r="G33" i="3"/>
  <c r="E33" i="3"/>
  <c r="C33" i="3"/>
  <c r="K32" i="3"/>
  <c r="J32" i="3"/>
  <c r="I32" i="3"/>
  <c r="G32" i="3"/>
  <c r="E32" i="3"/>
  <c r="C32" i="3"/>
  <c r="J31" i="3"/>
  <c r="K31" i="3" s="1"/>
  <c r="I31" i="3"/>
  <c r="G31" i="3"/>
  <c r="E31" i="3"/>
  <c r="C31" i="3"/>
  <c r="K30" i="3"/>
  <c r="J30" i="3"/>
  <c r="I30" i="3"/>
  <c r="G30" i="3"/>
  <c r="E30" i="3"/>
  <c r="C30" i="3"/>
  <c r="J29" i="3"/>
  <c r="K29" i="3" s="1"/>
  <c r="I29" i="3"/>
  <c r="G29" i="3"/>
  <c r="E29" i="3"/>
  <c r="C29" i="3"/>
  <c r="J28" i="3"/>
  <c r="K28" i="3" s="1"/>
  <c r="I28" i="3"/>
  <c r="G28" i="3"/>
  <c r="E28" i="3"/>
  <c r="C28" i="3"/>
  <c r="J27" i="3"/>
  <c r="K27" i="3" s="1"/>
  <c r="I27" i="3"/>
  <c r="G27" i="3"/>
  <c r="E27" i="3"/>
  <c r="C27" i="3"/>
  <c r="J26" i="3"/>
  <c r="K26" i="3" s="1"/>
  <c r="I26" i="3"/>
  <c r="G26" i="3"/>
  <c r="E26" i="3"/>
  <c r="C26" i="3"/>
  <c r="J25" i="3"/>
  <c r="K25" i="3" s="1"/>
  <c r="I25" i="3"/>
  <c r="G25" i="3"/>
  <c r="E25" i="3"/>
  <c r="C25" i="3"/>
  <c r="K24" i="3"/>
  <c r="J24" i="3"/>
  <c r="I24" i="3"/>
  <c r="G24" i="3"/>
  <c r="E24" i="3"/>
  <c r="C24" i="3"/>
  <c r="J23" i="3"/>
  <c r="K23" i="3" s="1"/>
  <c r="I23" i="3"/>
  <c r="G23" i="3"/>
  <c r="E23" i="3"/>
  <c r="C23" i="3"/>
  <c r="K22" i="3"/>
  <c r="J22" i="3"/>
  <c r="I22" i="3"/>
  <c r="G22" i="3"/>
  <c r="E22" i="3"/>
  <c r="C22" i="3"/>
  <c r="J21" i="3"/>
  <c r="K21" i="3" s="1"/>
  <c r="I21" i="3"/>
  <c r="G21" i="3"/>
  <c r="E21" i="3"/>
  <c r="C21" i="3"/>
  <c r="J20" i="3"/>
  <c r="K20" i="3" s="1"/>
  <c r="I20" i="3"/>
  <c r="G20" i="3"/>
  <c r="E20" i="3"/>
  <c r="C20" i="3"/>
  <c r="J19" i="3"/>
  <c r="K19" i="3" s="1"/>
  <c r="I19" i="3"/>
  <c r="G19" i="3"/>
  <c r="E19" i="3"/>
  <c r="C19" i="3"/>
  <c r="J18" i="3"/>
  <c r="K18" i="3" s="1"/>
  <c r="I18" i="3"/>
  <c r="G18" i="3"/>
  <c r="E18" i="3"/>
  <c r="C18" i="3"/>
  <c r="J17" i="3"/>
  <c r="K17" i="3" s="1"/>
  <c r="I17" i="3"/>
  <c r="G17" i="3"/>
  <c r="E17" i="3"/>
  <c r="C17" i="3"/>
  <c r="K16" i="3"/>
  <c r="J16" i="3"/>
  <c r="I16" i="3"/>
  <c r="G16" i="3"/>
  <c r="E16" i="3"/>
  <c r="C16" i="3"/>
  <c r="J15" i="3"/>
  <c r="K15" i="3" s="1"/>
  <c r="I15" i="3"/>
  <c r="G15" i="3"/>
  <c r="E15" i="3"/>
  <c r="C15" i="3"/>
  <c r="K14" i="3"/>
  <c r="J14" i="3"/>
  <c r="I14" i="3"/>
  <c r="G14" i="3"/>
  <c r="E14" i="3"/>
  <c r="C14" i="3"/>
  <c r="J13" i="3"/>
  <c r="K13" i="3" s="1"/>
  <c r="I13" i="3"/>
  <c r="G13" i="3"/>
  <c r="E13" i="3"/>
  <c r="C13" i="3"/>
  <c r="J12" i="3"/>
  <c r="K12" i="3" s="1"/>
  <c r="I12" i="3"/>
  <c r="G12" i="3"/>
  <c r="E12" i="3"/>
  <c r="C12" i="3"/>
  <c r="J11" i="3"/>
  <c r="K11" i="3" s="1"/>
  <c r="I11" i="3"/>
  <c r="G11" i="3"/>
  <c r="E11" i="3"/>
  <c r="C11" i="3"/>
  <c r="J10" i="3"/>
  <c r="K10" i="3" s="1"/>
  <c r="I10" i="3"/>
  <c r="G10" i="3"/>
  <c r="E10" i="3"/>
  <c r="C10" i="3"/>
  <c r="J9" i="3"/>
  <c r="K9" i="3" s="1"/>
  <c r="I9" i="3"/>
  <c r="G9" i="3"/>
  <c r="E9" i="3"/>
  <c r="C9" i="3"/>
  <c r="K8" i="3"/>
  <c r="J8" i="3"/>
  <c r="I8" i="3"/>
  <c r="G8" i="3"/>
  <c r="E8" i="3"/>
  <c r="C8" i="3"/>
  <c r="J7" i="3"/>
  <c r="K7" i="3" s="1"/>
  <c r="I7" i="3"/>
  <c r="G7" i="3"/>
  <c r="E7" i="3"/>
  <c r="C7" i="3"/>
  <c r="K6" i="3"/>
  <c r="J6" i="3"/>
  <c r="I6" i="3"/>
  <c r="G6" i="3"/>
  <c r="E6" i="3"/>
  <c r="C6" i="3"/>
  <c r="J5" i="3"/>
  <c r="K5" i="3" s="1"/>
  <c r="I5" i="3"/>
  <c r="G5" i="3"/>
  <c r="E5" i="3"/>
  <c r="C5" i="3"/>
  <c r="C5" i="2"/>
  <c r="E5" i="2"/>
  <c r="G5" i="2"/>
  <c r="C6" i="2"/>
  <c r="E6" i="2"/>
  <c r="G6" i="2"/>
  <c r="C7" i="2"/>
  <c r="E7" i="2"/>
  <c r="G7" i="2"/>
  <c r="C8" i="2"/>
  <c r="E8" i="2"/>
  <c r="G8" i="2"/>
  <c r="C9" i="2"/>
  <c r="E9" i="2"/>
  <c r="G9" i="2"/>
  <c r="C10" i="2"/>
  <c r="E10" i="2"/>
  <c r="G10" i="2"/>
  <c r="C11" i="2"/>
  <c r="E11" i="2"/>
  <c r="G11" i="2"/>
  <c r="C12" i="2"/>
  <c r="E12" i="2"/>
  <c r="G12" i="2"/>
  <c r="C13" i="2"/>
  <c r="E13" i="2"/>
  <c r="G13" i="2"/>
  <c r="C14" i="2"/>
  <c r="E14" i="2"/>
  <c r="G14" i="2"/>
  <c r="C15" i="2"/>
  <c r="E15" i="2"/>
  <c r="G15" i="2"/>
  <c r="C16" i="2"/>
  <c r="E16" i="2"/>
  <c r="G16" i="2"/>
  <c r="C17" i="2"/>
  <c r="E17" i="2"/>
  <c r="G17" i="2"/>
  <c r="C18" i="2"/>
  <c r="E18" i="2"/>
  <c r="G18" i="2"/>
  <c r="C19" i="2"/>
  <c r="E19" i="2"/>
  <c r="G19" i="2"/>
  <c r="C20" i="2"/>
  <c r="E20" i="2"/>
  <c r="G20" i="2"/>
  <c r="C21" i="2"/>
  <c r="E21" i="2"/>
  <c r="G21" i="2"/>
  <c r="V3" i="1"/>
</calcChain>
</file>

<file path=xl/comments1.xml><?xml version="1.0" encoding="utf-8"?>
<comments xmlns="http://schemas.openxmlformats.org/spreadsheetml/2006/main">
  <authors>
    <author>Armonización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Armonización:</t>
        </r>
        <r>
          <rPr>
            <sz val="9"/>
            <color indexed="81"/>
            <rFont val="Tahoma"/>
            <family val="2"/>
          </rPr>
          <t xml:space="preserve">
Si su presupuesto ya fue aprobado tomando encuenta las modificaciones de fuente de financiamiento entonces su fondo deberá tener 7 digitos conforme a la matriz de fuentes de financiamiento proporcionada anteriormente.
</t>
        </r>
      </text>
    </comment>
  </commentList>
</comments>
</file>

<file path=xl/sharedStrings.xml><?xml version="1.0" encoding="utf-8"?>
<sst xmlns="http://schemas.openxmlformats.org/spreadsheetml/2006/main" count="6379" uniqueCount="631">
  <si>
    <t>Carga de Presupuesto Original BCS</t>
  </si>
  <si>
    <t>Sociedad</t>
  </si>
  <si>
    <t>Fondo</t>
  </si>
  <si>
    <t>UR</t>
  </si>
  <si>
    <t>Area Funcional</t>
  </si>
  <si>
    <t>Pos. Pres.</t>
  </si>
  <si>
    <t>Prog. Pres.</t>
  </si>
  <si>
    <t>Anual</t>
  </si>
  <si>
    <t>Ene.</t>
  </si>
  <si>
    <t>Feb</t>
  </si>
  <si>
    <t>Mzo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</si>
  <si>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</si>
  <si>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</si>
  <si>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</si>
  <si>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</si>
  <si>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</si>
  <si>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</si>
  <si>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</si>
  <si>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</si>
  <si>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</si>
  <si>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Division</t>
  </si>
  <si>
    <t>Ancho Total</t>
  </si>
  <si>
    <t>Longitud</t>
  </si>
  <si>
    <t>10</t>
  </si>
  <si>
    <t>Formato</t>
  </si>
  <si>
    <t>Sin separador de miles 0.00</t>
  </si>
  <si>
    <t>M26</t>
  </si>
  <si>
    <t>I</t>
  </si>
  <si>
    <t>01</t>
  </si>
  <si>
    <t>M260</t>
  </si>
  <si>
    <t>31111-A502</t>
  </si>
  <si>
    <t>1.3.2</t>
  </si>
  <si>
    <t>E0001</t>
  </si>
  <si>
    <t>31111-A511</t>
  </si>
  <si>
    <t>1.3.1</t>
  </si>
  <si>
    <t>E0002</t>
  </si>
  <si>
    <t>31111-A512</t>
  </si>
  <si>
    <t>1.3.9</t>
  </si>
  <si>
    <t>E0004</t>
  </si>
  <si>
    <t>31111-A514</t>
  </si>
  <si>
    <t>1.8.3</t>
  </si>
  <si>
    <t>E0005</t>
  </si>
  <si>
    <t>31111-A518</t>
  </si>
  <si>
    <t>1.3.5</t>
  </si>
  <si>
    <t>E0006</t>
  </si>
  <si>
    <t>31111-A521</t>
  </si>
  <si>
    <t>1.8.5</t>
  </si>
  <si>
    <t>E0007</t>
  </si>
  <si>
    <t>31111-A523</t>
  </si>
  <si>
    <t>1.7.3</t>
  </si>
  <si>
    <t>E0008</t>
  </si>
  <si>
    <t>31111-A525</t>
  </si>
  <si>
    <t>E0009</t>
  </si>
  <si>
    <t>31111-A532</t>
  </si>
  <si>
    <t>E0017</t>
  </si>
  <si>
    <t>31111-A536</t>
  </si>
  <si>
    <t>1.7.2</t>
  </si>
  <si>
    <t>E0011</t>
  </si>
  <si>
    <t>31111-A537</t>
  </si>
  <si>
    <t>E0062</t>
  </si>
  <si>
    <t>E0061</t>
  </si>
  <si>
    <t>E0012</t>
  </si>
  <si>
    <t>E0063</t>
  </si>
  <si>
    <t>E0064</t>
  </si>
  <si>
    <t>E0065</t>
  </si>
  <si>
    <t>E0066</t>
  </si>
  <si>
    <t>E0067</t>
  </si>
  <si>
    <t>E0068</t>
  </si>
  <si>
    <t>E0069</t>
  </si>
  <si>
    <t>31111-A569</t>
  </si>
  <si>
    <t>E0013</t>
  </si>
  <si>
    <t>31111-A577</t>
  </si>
  <si>
    <t>E0014</t>
  </si>
  <si>
    <t>31111-C513</t>
  </si>
  <si>
    <t>1.5.2</t>
  </si>
  <si>
    <t>E0019</t>
  </si>
  <si>
    <t>31111-C515</t>
  </si>
  <si>
    <t>3.1.2</t>
  </si>
  <si>
    <t>E0020</t>
  </si>
  <si>
    <t>31111-C516</t>
  </si>
  <si>
    <t>1.3.4</t>
  </si>
  <si>
    <t>E0021</t>
  </si>
  <si>
    <t>31111-C517</t>
  </si>
  <si>
    <t>E0022</t>
  </si>
  <si>
    <t>31111-C519</t>
  </si>
  <si>
    <t>2.2.2</t>
  </si>
  <si>
    <t>E0023</t>
  </si>
  <si>
    <t>31111-C522</t>
  </si>
  <si>
    <t>3.1.1</t>
  </si>
  <si>
    <t>E0024</t>
  </si>
  <si>
    <t>31111-C524</t>
  </si>
  <si>
    <t>E0025</t>
  </si>
  <si>
    <t>31111-C526</t>
  </si>
  <si>
    <t>E0026</t>
  </si>
  <si>
    <t>31111-C527</t>
  </si>
  <si>
    <t>E0027</t>
  </si>
  <si>
    <t>31111-C528</t>
  </si>
  <si>
    <t>E0028</t>
  </si>
  <si>
    <t>31111-C529</t>
  </si>
  <si>
    <t>1.8.1</t>
  </si>
  <si>
    <t>E0029</t>
  </si>
  <si>
    <t>31111-C541</t>
  </si>
  <si>
    <t>2.2.1</t>
  </si>
  <si>
    <t>E0031</t>
  </si>
  <si>
    <t>31111-C542</t>
  </si>
  <si>
    <t>E0032</t>
  </si>
  <si>
    <t>m26</t>
  </si>
  <si>
    <t>31111-C543</t>
  </si>
  <si>
    <t>2.1.5</t>
  </si>
  <si>
    <t>E0033</t>
  </si>
  <si>
    <t>31111-C544</t>
  </si>
  <si>
    <t>E0034</t>
  </si>
  <si>
    <t>31111-C551</t>
  </si>
  <si>
    <t>2.4.2</t>
  </si>
  <si>
    <t>E0035</t>
  </si>
  <si>
    <t>31111-C552</t>
  </si>
  <si>
    <t>2.5.6</t>
  </si>
  <si>
    <t>E0036</t>
  </si>
  <si>
    <t>31111-C553</t>
  </si>
  <si>
    <t>2.4.1</t>
  </si>
  <si>
    <t>E0037</t>
  </si>
  <si>
    <t>31111-C554</t>
  </si>
  <si>
    <t>3.7.1</t>
  </si>
  <si>
    <t>E0038</t>
  </si>
  <si>
    <t>31111-C561</t>
  </si>
  <si>
    <t>E0039</t>
  </si>
  <si>
    <t>31111-C562</t>
  </si>
  <si>
    <t>2.2.6</t>
  </si>
  <si>
    <t>E0040</t>
  </si>
  <si>
    <t>31111-C563</t>
  </si>
  <si>
    <t>E0041</t>
  </si>
  <si>
    <t>31111-C564</t>
  </si>
  <si>
    <t>E0042</t>
  </si>
  <si>
    <t>31111-C565</t>
  </si>
  <si>
    <t>3.2.1</t>
  </si>
  <si>
    <t>E0043</t>
  </si>
  <si>
    <t>31111-C567</t>
  </si>
  <si>
    <t>2.2.4</t>
  </si>
  <si>
    <t>E0045</t>
  </si>
  <si>
    <t>31111-C568</t>
  </si>
  <si>
    <t>E0046</t>
  </si>
  <si>
    <t>31111-C571</t>
  </si>
  <si>
    <t>E0047</t>
  </si>
  <si>
    <t>31111-C572</t>
  </si>
  <si>
    <t>E0048</t>
  </si>
  <si>
    <t>31111-C573</t>
  </si>
  <si>
    <t>2.7.1</t>
  </si>
  <si>
    <t>E0049</t>
  </si>
  <si>
    <t>31111-C574</t>
  </si>
  <si>
    <t>E0050</t>
  </si>
  <si>
    <t>31111-C579</t>
  </si>
  <si>
    <t>E0052</t>
  </si>
  <si>
    <t>31120-8201</t>
  </si>
  <si>
    <t>2.6.8</t>
  </si>
  <si>
    <t>E0054</t>
  </si>
  <si>
    <t>E0059</t>
  </si>
  <si>
    <t>31120-8901</t>
  </si>
  <si>
    <t>E0055</t>
  </si>
  <si>
    <t>PARTICIPACIONES FEDERALES 2018</t>
  </si>
  <si>
    <t>PARTICIPACIONES 2018</t>
  </si>
  <si>
    <t>FORTAMUN 2018</t>
  </si>
  <si>
    <t>Solo llenar columnas B,D y F</t>
  </si>
  <si>
    <t>Nota:</t>
  </si>
  <si>
    <t>FAISM 2018</t>
  </si>
  <si>
    <t>RECURSOS FISCALES 2018</t>
  </si>
  <si>
    <t>RECURSOS FISCALES</t>
  </si>
  <si>
    <t>Máximo 40</t>
  </si>
  <si>
    <t>Máximo 20</t>
  </si>
  <si>
    <t>Igual a 5</t>
  </si>
  <si>
    <t>Apoyarse con el catalogo de fuentes de financiamiento del 2015 (transacción FM5M) y archivo fondos 2015</t>
  </si>
  <si>
    <t>Texto Explicativo</t>
  </si>
  <si>
    <t>Descripción 
(Texto Breve)</t>
  </si>
  <si>
    <t>Fuente de Financiamiento (código)</t>
  </si>
  <si>
    <t>Campo</t>
  </si>
  <si>
    <t>Fuentes de Financiamiento</t>
  </si>
  <si>
    <t>Programa</t>
  </si>
  <si>
    <t>Apoyarse con el catalogo de programas del 2015(transacción FM7M) y archivo programas 2015</t>
  </si>
  <si>
    <t>Programa
(código)</t>
  </si>
  <si>
    <t>Codigo Funcional</t>
  </si>
  <si>
    <t>Elemento PEP</t>
  </si>
  <si>
    <t>AYUNTAMIENTO</t>
  </si>
  <si>
    <t>PRESIDENCIA MPAL</t>
  </si>
  <si>
    <t>PRESIDENCIA MUNICIPAL</t>
  </si>
  <si>
    <t>Ejercicio</t>
  </si>
  <si>
    <t>E18.</t>
  </si>
  <si>
    <t>SEC AYUNTAMIENTO</t>
  </si>
  <si>
    <t>SECRETARIA AYUNTAMIENTO</t>
  </si>
  <si>
    <t>026.</t>
  </si>
  <si>
    <t>DIR DE COM SOC</t>
  </si>
  <si>
    <t>DIRECCION DE COMUNICACIÓN SOCIAL</t>
  </si>
  <si>
    <t>JUZGADO ADMIVO MPAL</t>
  </si>
  <si>
    <t>JUZGADO ADMINISTRATIVO MUNICIPAL</t>
  </si>
  <si>
    <t>ARCHIVO MUNICIPAL</t>
  </si>
  <si>
    <t>JUNTA LOCAL DE REC</t>
  </si>
  <si>
    <t>JUNTA LOCAL DE RECLUTAMIENTO</t>
  </si>
  <si>
    <t>DIR DE  UNIDAD INSP</t>
  </si>
  <si>
    <t>DIRECCIÓN DE  UNIDAD DE INSPECCION</t>
  </si>
  <si>
    <t>E0010</t>
  </si>
  <si>
    <t>DIR DE TRANSPORTES</t>
  </si>
  <si>
    <t>DIRECCIÓN DE TRANSPORTES</t>
  </si>
  <si>
    <t>DIR DE PROT CIVIL</t>
  </si>
  <si>
    <t>DIRECCIÓN DE PROTECCION CIVIL</t>
  </si>
  <si>
    <t>DIR ADMINISTRATIVA</t>
  </si>
  <si>
    <t>DIRECCION ADMVA DE SEGURIDAD PUBLICA</t>
  </si>
  <si>
    <t>JEF DE EVENTOS ESP</t>
  </si>
  <si>
    <t>JEFATURA DE EVENTOS ESPECIALES</t>
  </si>
  <si>
    <t>DIRECCION JURIDICA</t>
  </si>
  <si>
    <t>LICENCIAS</t>
  </si>
  <si>
    <t>LICENCIAS TRANSPORTE</t>
  </si>
  <si>
    <t>E0018</t>
  </si>
  <si>
    <t>LIC SEG CIUDADANA</t>
  </si>
  <si>
    <t>LIC SEGURIDAD CIUDADANA</t>
  </si>
  <si>
    <t>TESORERIA MUNICIPAL</t>
  </si>
  <si>
    <t>DIR GRAL DE REL LAB</t>
  </si>
  <si>
    <t>DIRECCION GRAL DE RELACIONES LABORALES</t>
  </si>
  <si>
    <t>CONTRALORIA MPAL</t>
  </si>
  <si>
    <t>CONTRALORIA MUNICIPAL</t>
  </si>
  <si>
    <t>DIR DE SIST DE INF</t>
  </si>
  <si>
    <t>DIRECCION DE SISTEMAS DE INFORMACIÓN</t>
  </si>
  <si>
    <t>DIR GRAL DES SOC</t>
  </si>
  <si>
    <t>DIRECCION GRAL DESARROLLO SOCIal</t>
  </si>
  <si>
    <t>DIR DES ECONOMICO</t>
  </si>
  <si>
    <t>DIRECCION DESARROLLO ECONOMICO</t>
  </si>
  <si>
    <t>JEF CENTRO CIVICO</t>
  </si>
  <si>
    <t>JEFATURA CENTRO CIVICO</t>
  </si>
  <si>
    <t>JEFATURA DE PREDIAL</t>
  </si>
  <si>
    <t>DIR REC MAT</t>
  </si>
  <si>
    <t>DIRECCION RECURSOS  MATERIALES</t>
  </si>
  <si>
    <t>JEFATURA DE ALMACEN</t>
  </si>
  <si>
    <t>DIR DE CATASTRO</t>
  </si>
  <si>
    <t>DIRECCION DE CATASTRO</t>
  </si>
  <si>
    <t>DIR DES URBANO</t>
  </si>
  <si>
    <t>DIRECCION DESARROLLO URBANO</t>
  </si>
  <si>
    <t>DIR GRAL OBRA PUB</t>
  </si>
  <si>
    <t>DIRECCION GRAL OBRAS PUBLICAS</t>
  </si>
  <si>
    <t>DIR ECO Y MEDIO AMB</t>
  </si>
  <si>
    <t>DIRECCION ECOLOGIA Y MEDIO AMBIENTE</t>
  </si>
  <si>
    <t>JEF MANTTO GRAL</t>
  </si>
  <si>
    <t>JEFATURA MANTENIMIENTO GENERAL</t>
  </si>
  <si>
    <t xml:space="preserve">DIR GRAL CULTURA </t>
  </si>
  <si>
    <t>DIRECCION GENERAL DE CULTURA</t>
  </si>
  <si>
    <t>DIR DE EDUCACION</t>
  </si>
  <si>
    <t>DIRECCION DE EDUCACION</t>
  </si>
  <si>
    <t>DIR COMUDE</t>
  </si>
  <si>
    <t>DIRECCION COMUDE</t>
  </si>
  <si>
    <t>DIR DE TURISMO</t>
  </si>
  <si>
    <t>DIRECCION DE TURISMO</t>
  </si>
  <si>
    <t>DIR GRAL SERVICIOS</t>
  </si>
  <si>
    <t>DIRECCION GENERAL DE SERVICIOS</t>
  </si>
  <si>
    <t xml:space="preserve">JEFATURA LIMPIA </t>
  </si>
  <si>
    <t>JEFATURA LIMPIA Y RECOLECIÓN DE BASURA</t>
  </si>
  <si>
    <t>JEFATURA DE PARQUES</t>
  </si>
  <si>
    <t>JEFATURA DE PARQUES Y JARDINES</t>
  </si>
  <si>
    <t>MDO TOMASA ESTEVES</t>
  </si>
  <si>
    <t>MERCADO TOMASA ESTEVES</t>
  </si>
  <si>
    <t>DIR DE RASTRO</t>
  </si>
  <si>
    <t>DIRECCION DE RASTRO</t>
  </si>
  <si>
    <t>JEF ALUMBRADO PÚB</t>
  </si>
  <si>
    <t>JEFATURA ALUMBRADO PÚBLICO</t>
  </si>
  <si>
    <t>JEF TALLER MPAL</t>
  </si>
  <si>
    <t>JEFATURA DE TALLER MUNICIPAL</t>
  </si>
  <si>
    <t>MERCADO BARAHONA</t>
  </si>
  <si>
    <t>JEF DE ECOPARQUE</t>
  </si>
  <si>
    <t>JEFATURA DE ECOPARQUE</t>
  </si>
  <si>
    <t>JEF PANTEONES</t>
  </si>
  <si>
    <t>JEFATURA DE PANTEONES</t>
  </si>
  <si>
    <t>DIR GRAL SERV MPALES</t>
  </si>
  <si>
    <t>DIRECCION GRAL  SERV MUNICIPALES</t>
  </si>
  <si>
    <t>OFICIALIA MAYOR</t>
  </si>
  <si>
    <t>DIF</t>
  </si>
  <si>
    <t>INST MUN SAL MUJER</t>
  </si>
  <si>
    <t>INSADIS</t>
  </si>
  <si>
    <t>E0060</t>
  </si>
  <si>
    <t>FORTASEG</t>
  </si>
  <si>
    <t>COMISARIA</t>
  </si>
  <si>
    <t>COORD SEG PUB</t>
  </si>
  <si>
    <t>COORDINACION DE SEGURIDAD PUBLICA</t>
  </si>
  <si>
    <t xml:space="preserve">DIR TECNICA </t>
  </si>
  <si>
    <t>DIRECCION TECNICA DE SEGURIDAD PUBLICA</t>
  </si>
  <si>
    <t>DIR DE LA ACADEMIA</t>
  </si>
  <si>
    <t>DIRECCION ACADEMIA DE SEGURIDAD PUBLICA</t>
  </si>
  <si>
    <t>OFICIALES CALIFICADORES</t>
  </si>
  <si>
    <t>DIRECCION OFICIALES CALIFICADORES</t>
  </si>
  <si>
    <t>SECRETARIA TECNICA</t>
  </si>
  <si>
    <t>SECRETARIA TECNICA DEL CONSEJO</t>
  </si>
  <si>
    <t>PREVENCIÓN AL DELITO</t>
  </si>
  <si>
    <t>JEFATURA DE PREVENCION AL DELITO</t>
  </si>
  <si>
    <t>SISTEMA 066</t>
  </si>
  <si>
    <t>JEFATURA DEL SISTEMA 066</t>
  </si>
  <si>
    <t>VIALIDAD</t>
  </si>
  <si>
    <t>Unidades Responsables</t>
  </si>
  <si>
    <t>CLASIFICACION ADMINISTRATIVA Y UNIDAD RESPONSABLE</t>
  </si>
  <si>
    <t>Apoyarse con el catalogo de centros gestores 2014 (transacción FM2M)</t>
  </si>
  <si>
    <t>Igual a 10</t>
  </si>
  <si>
    <t xml:space="preserve">Notas: </t>
  </si>
  <si>
    <t>Solo llenar colomnas B,D y F</t>
  </si>
  <si>
    <t>31120-0101</t>
  </si>
  <si>
    <t>Ejemplo paramunicipal</t>
  </si>
  <si>
    <t>DIR GRAL DE SEG PÚB</t>
  </si>
  <si>
    <t>DIRECCION GENERAL DE SEGURIDAD PÚBLICA</t>
  </si>
  <si>
    <t>INST MPAL DE SALAMANCA DE LA MUJER</t>
  </si>
  <si>
    <t>CAJA UNICA</t>
  </si>
  <si>
    <t>I260-000</t>
  </si>
  <si>
    <t>Rubros (Ingresos) 2018</t>
  </si>
  <si>
    <t>Cta Contable</t>
  </si>
  <si>
    <t>Código
 (6 digitos)</t>
  </si>
  <si>
    <t>IMPUESTO PREDIAL</t>
  </si>
  <si>
    <t>ADQUISICION DE BIENE</t>
  </si>
  <si>
    <t>IMP. S/ ADQUISICION DE BIENES INMUEBLES</t>
  </si>
  <si>
    <t>DIVISION Y LOTIFICAC</t>
  </si>
  <si>
    <t>IMP. S/ DIVISION Y LOTIFICACION DE INMUE</t>
  </si>
  <si>
    <t>IMP DE FRACCIONAMIEN</t>
  </si>
  <si>
    <t>IMPUESTO DE FRACCIONAMIENTOS</t>
  </si>
  <si>
    <t>PRED. POR CLASIFICAR</t>
  </si>
  <si>
    <t>PREDIAL POR CLASIFICAR</t>
  </si>
  <si>
    <t xml:space="preserve">JUEGOS Y APUESTAS </t>
  </si>
  <si>
    <t>IMP. SOBRE JUEGOS Y APUESTAS PERMITIDAS</t>
  </si>
  <si>
    <t>DIVERSIONES Y ESPECT</t>
  </si>
  <si>
    <t>IMPUESTOS S/ DIVERSIONES Y ESPECTÁCULOS</t>
  </si>
  <si>
    <t>ALUMBRADO PÚBLICO</t>
  </si>
  <si>
    <t>SERVICIO DE ALUMBRADO PÚBLICO</t>
  </si>
  <si>
    <t>SERVICIO DE LIMPIA</t>
  </si>
  <si>
    <t>SERV. DE PANTEONES</t>
  </si>
  <si>
    <t>SERVICIO DE PANTEONES</t>
  </si>
  <si>
    <t>SERVICIO DE RASTRO</t>
  </si>
  <si>
    <t>SEGURIDAD PUBLICA</t>
  </si>
  <si>
    <t>SERVICIO DE SEGURIDAD PUBLICA</t>
  </si>
  <si>
    <t>ESTACIONAMIENTOS PUB</t>
  </si>
  <si>
    <t>SERVICIO DE ESTACIONAMIENTOS PÚBLICOS</t>
  </si>
  <si>
    <t>TRANSPORTE PUBLICO</t>
  </si>
  <si>
    <t>SERVICIO DE TRANSPORTE PUBLICO</t>
  </si>
  <si>
    <t>TRÁNSITO Y VIALIDAD</t>
  </si>
  <si>
    <t>SERVICIO DE TRÁNSITO Y VIALIDAD</t>
  </si>
  <si>
    <t>CASA DE LA CULTURA</t>
  </si>
  <si>
    <t>SERVICIO DE CASA DE LA CULTURA</t>
  </si>
  <si>
    <t>PROTECCIÓN CIVIL</t>
  </si>
  <si>
    <t>SERVICIO DE PROTECCIÓN CIVIL</t>
  </si>
  <si>
    <t>MATERIA DE FRACCIONA</t>
  </si>
  <si>
    <t>SERVICIO EN MATERIA DE FRACCIONAMIENTOS</t>
  </si>
  <si>
    <t>EXPEDICIÓN DE CERTIF</t>
  </si>
  <si>
    <t>SERVICIO POR EXPEDICIÓN DE CERTIFICADOS</t>
  </si>
  <si>
    <t>PRÁCTICA DE AVALÚOS</t>
  </si>
  <si>
    <t>POR LA PRÁCTICA DE AVALÚOS</t>
  </si>
  <si>
    <t>EXP LICENCIA ANUNC P</t>
  </si>
  <si>
    <t>EXP LICENCIAS DE ANUNCIOS PUBLICITARIOS</t>
  </si>
  <si>
    <t>PERM. VTA D BEBIDAS</t>
  </si>
  <si>
    <t>EXP PERMISOS EVENTUAL VTA DE BEBIDAS ALC</t>
  </si>
  <si>
    <t>AMPLIACIÓN D HORARIO</t>
  </si>
  <si>
    <t>PERMISO POR AMPLIACIÓN DE HORARIO</t>
  </si>
  <si>
    <t>SERV DE OBRAS PUBLIC</t>
  </si>
  <si>
    <t>OBRAS PÚBLICAS Y DESARROLLO URBANO</t>
  </si>
  <si>
    <t>SERV MAT. ECOLÓGICA</t>
  </si>
  <si>
    <t>SERVICIO EN MATERIA ECOLÓGICA</t>
  </si>
  <si>
    <t>ACCESO A LA INFORMAC</t>
  </si>
  <si>
    <t>SERV EN MAT DE ACCESO A LA INFORMACIÓN</t>
  </si>
  <si>
    <t>OCUPACIÓN EN VÍA PUB</t>
  </si>
  <si>
    <t>OCUPACIÓN Y APROVECHAM. EN VÍA PUBLICA</t>
  </si>
  <si>
    <t>UNIDADES DEPORTIVAS</t>
  </si>
  <si>
    <t>GIMNASIO</t>
  </si>
  <si>
    <t>CANCHA EL ÁRBOL</t>
  </si>
  <si>
    <t>ARREND CENTRO CÍVICO</t>
  </si>
  <si>
    <t>ARRENDAMIENTO CENTRO CÍVICO</t>
  </si>
  <si>
    <t>VENTA DE INMUEBLES</t>
  </si>
  <si>
    <t>SANITARIOS</t>
  </si>
  <si>
    <t>ARREND BIENES MUEBLE</t>
  </si>
  <si>
    <t>ARRENDAMIENTO DE BIENES MUEBLES</t>
  </si>
  <si>
    <t>MERCADO TOMASA ESTEV</t>
  </si>
  <si>
    <t>FORMAS VALORADAS</t>
  </si>
  <si>
    <t>PROD. FIN REC PROPIO</t>
  </si>
  <si>
    <t>PROD. FINANCIEROS RECURSOS PROPIO</t>
  </si>
  <si>
    <t>PROD. FIN CONV ESTAT</t>
  </si>
  <si>
    <t>PROD. FINANCIEROS CONV. ESTATAL</t>
  </si>
  <si>
    <t>PROD. FIN CONV FEDER</t>
  </si>
  <si>
    <t>PROD. FINANCIEROS CONV. FEDERAL</t>
  </si>
  <si>
    <t>PROD. FIN PARTICIPAC</t>
  </si>
  <si>
    <t>PROD. FINANCIEROS PARTICIPACIONES</t>
  </si>
  <si>
    <t>RECARGOS FISCALES</t>
  </si>
  <si>
    <t>GASTOS DE EJECUCIÓN</t>
  </si>
  <si>
    <t>RECARGOS IMP INMOBIL</t>
  </si>
  <si>
    <t>RECARGOS IMPUESTOS INMOBILIARIOS</t>
  </si>
  <si>
    <t>RECARGOS TRASLADOS D</t>
  </si>
  <si>
    <t>RECARGOS POR TRASLADOS DE DOMINIO</t>
  </si>
  <si>
    <t>MULTAS DE TRANSITO</t>
  </si>
  <si>
    <t>MULTAS DE BARANDILLA</t>
  </si>
  <si>
    <t>MULTAS DE COMERCIO</t>
  </si>
  <si>
    <t>MULTAS ECOLÓGICAS</t>
  </si>
  <si>
    <t>OTRAS MULTAS</t>
  </si>
  <si>
    <t>MULTAS PROTECC CIVIL</t>
  </si>
  <si>
    <t>MULTAS DE PROTECCIÓN CIVIL</t>
  </si>
  <si>
    <t>MULTAS Y SANCIONES</t>
  </si>
  <si>
    <t>OTROS APROVECHAMIENT</t>
  </si>
  <si>
    <t>OTROS APROVECHAMIENTOS</t>
  </si>
  <si>
    <t>TRÁNSITO LICENCIAS</t>
  </si>
  <si>
    <t>CONV. CASA D CULTURA</t>
  </si>
  <si>
    <t>CONVENIO CASA DE LA CULTURA</t>
  </si>
  <si>
    <t>AJUSTE TARIFARIO</t>
  </si>
  <si>
    <t>FONDO GENERAL DE PAR</t>
  </si>
  <si>
    <t>FONDO GENERAL DE PARTICIPACIONES</t>
  </si>
  <si>
    <t>FONDO DE FOMENTO MUN</t>
  </si>
  <si>
    <t>FONDO DE FOMENTO MUNICIPAL</t>
  </si>
  <si>
    <t>FONDO DE FISCALIZACI</t>
  </si>
  <si>
    <t>FONDO DE FISCALIZACIÓN</t>
  </si>
  <si>
    <t>IEPS</t>
  </si>
  <si>
    <t>IMP ESPECIAL SOBRE PRODUCCIÓN Y SERVICIO</t>
  </si>
  <si>
    <t>IEPS DE GASOLINA</t>
  </si>
  <si>
    <t>FONDO DEL ISR</t>
  </si>
  <si>
    <t>FONDO DEL IMPUESTO SOBRE LA RENTA</t>
  </si>
  <si>
    <t>TENENCIA O USO D VEH</t>
  </si>
  <si>
    <t>TENENCIA O USO DE VEHICULOS</t>
  </si>
  <si>
    <t>FONDO D COMPENS ISAN</t>
  </si>
  <si>
    <t>FONDO DE COMPENSACIÓN ISAN</t>
  </si>
  <si>
    <t>IMP S/AUTOM. NUEVOS</t>
  </si>
  <si>
    <t>IMPUESTO SOBRE AUTOMOVILES NUEVOS</t>
  </si>
  <si>
    <t>DERECHO DE ALCOHOLES</t>
  </si>
  <si>
    <t>DERECHOS DE ALCOHOLES</t>
  </si>
  <si>
    <t>GASOLINAS Y DIESEL</t>
  </si>
  <si>
    <t>FAISM</t>
  </si>
  <si>
    <t>FORTAMUN</t>
  </si>
  <si>
    <t>VERIF DE MOTOCICLETA</t>
  </si>
  <si>
    <t>VERIFICACION Y REFRENDO DE MOTOCICLETAS</t>
  </si>
  <si>
    <t>CONV FEDERALES</t>
  </si>
  <si>
    <t>CONV ESTATALES</t>
  </si>
  <si>
    <t>CONV ESTAT ITS 2016</t>
  </si>
  <si>
    <t>CONV ESTAT ITS 2017</t>
  </si>
  <si>
    <t>CONV BENEFICIARIOS</t>
  </si>
  <si>
    <t>EST. SORTEO BUEN FIN</t>
  </si>
  <si>
    <t>ESTIMULOS FISCALES DEL SORTEO BUEN FIN</t>
  </si>
  <si>
    <t>PRESUPUESTO DE INGRESOS EJERCICIO FISCAL 2018</t>
  </si>
  <si>
    <t>CODIGO</t>
  </si>
  <si>
    <t>FONDO</t>
  </si>
  <si>
    <t>IMPORTE</t>
  </si>
  <si>
    <t>TOTAL DEL PRESUPUESTO DE INGRESOS 2018</t>
  </si>
  <si>
    <t>PARTIDA</t>
  </si>
  <si>
    <t>CONCEPTO</t>
  </si>
  <si>
    <t>IMPUESTO SOBRE ADQUISICION DE BIENES INMUEBLES</t>
  </si>
  <si>
    <t>IMPUESTO SOBRE DIVISION Y LOTIFICACION DE INMUEBLES</t>
  </si>
  <si>
    <t>IMPTOS. PARA EXPLOT. BANCOS PETREOS</t>
  </si>
  <si>
    <t>IMPUESTOS SOBRE JUEGOS Y APUESTAS PERMITIDAS</t>
  </si>
  <si>
    <t>IMPUESTOS SOBRE DIVERSIONES Y ESPECTÁCULOS</t>
  </si>
  <si>
    <t>SERVICIO DE OBRAS PÚBLICAS Y DESARROLLO URBANO</t>
  </si>
  <si>
    <t>POR EXPEDICIÓN DE LICENCIAS ESTABLECIMIENTOS DE ANUNCIOS PUBLICITARIOS</t>
  </si>
  <si>
    <t>POR EXPEDICIÓN DE PERMISOS EVENTUALES PARA LA VENTA DE BEBIDAS ALCOHÓLICAS</t>
  </si>
  <si>
    <t>SERVICIOS EN MATERIA DE ACCESO A LA INFORMACIÓN</t>
  </si>
  <si>
    <t>POR OCUPACIÓN Y APROVECHAMIENTO EN VÍA PUBLICA</t>
  </si>
  <si>
    <t>IMPUESTO ESPECIAL SOBRE PRODUCCIÓN Y SERVICIOS</t>
  </si>
  <si>
    <t>PRESUPUESTO DE EGRESOS EJERCICIO FISCAL 2018</t>
  </si>
  <si>
    <t>UNIDAD RESPONSABLE</t>
  </si>
  <si>
    <t>DIRECCION GRAL DESARROLLO</t>
  </si>
  <si>
    <t>DIRECCION DES. ECONOMICO</t>
  </si>
  <si>
    <t>DEPTO. CENTRO CIVICO</t>
  </si>
  <si>
    <t>DIRECCION REC. MATERIALES</t>
  </si>
  <si>
    <t>DIRECCION DES. URBANO</t>
  </si>
  <si>
    <t>DIRECCION GRAL. OBRA PUB</t>
  </si>
  <si>
    <t>JEF. MANTTO GRAL</t>
  </si>
  <si>
    <t>DIRECCION CULTURA EDUC.</t>
  </si>
  <si>
    <t>DIRECCION GRAL SERVICIOS</t>
  </si>
  <si>
    <t>DEPTO. ALUMBRADO PÚBLICO</t>
  </si>
  <si>
    <t>JEF. TALLER MPAL</t>
  </si>
  <si>
    <t>DEPTO. PANTEONES</t>
  </si>
  <si>
    <t>DIRECCION GRAL. SERV. MUNICIPALES</t>
  </si>
  <si>
    <t>TOTAL DEL PRESUPUESTO DE EGRESOS 2018</t>
  </si>
  <si>
    <t>DESCRIPCIÓN</t>
  </si>
  <si>
    <t>Dietas</t>
  </si>
  <si>
    <t>Sueldos Base</t>
  </si>
  <si>
    <t xml:space="preserve">Matanza a destajo </t>
  </si>
  <si>
    <t>Proporcional Vacaciones</t>
  </si>
  <si>
    <t>Honorarios asimilados</t>
  </si>
  <si>
    <t>Remuneraciones para eventuales</t>
  </si>
  <si>
    <t>Antigüedad</t>
  </si>
  <si>
    <t>Prima Vacacional</t>
  </si>
  <si>
    <t>Prima Dominical</t>
  </si>
  <si>
    <t>Gratificación de fin de año</t>
  </si>
  <si>
    <t>Remuneraciones por horas extraordinarias</t>
  </si>
  <si>
    <t>Días Festivos</t>
  </si>
  <si>
    <t>Compensaciones por servicios</t>
  </si>
  <si>
    <t>Honorarios especiales</t>
  </si>
  <si>
    <t>Aportaciones IMSS</t>
  </si>
  <si>
    <t>Ahorro para el retiro</t>
  </si>
  <si>
    <t>Seguros</t>
  </si>
  <si>
    <t>Cuotas para el fondo de ahorro</t>
  </si>
  <si>
    <t>Liquid por indem y sueldos y salarios caídos</t>
  </si>
  <si>
    <t>Canasta basica</t>
  </si>
  <si>
    <t>Vales</t>
  </si>
  <si>
    <t>Arcon</t>
  </si>
  <si>
    <t xml:space="preserve">Becas personal sindicalizado </t>
  </si>
  <si>
    <t xml:space="preserve">Prestaciones CCT  </t>
  </si>
  <si>
    <t xml:space="preserve">Canasta basica para turno nocturno   </t>
  </si>
  <si>
    <t>Asignaciones adicionales al sueldo</t>
  </si>
  <si>
    <t>Otras prestaciones</t>
  </si>
  <si>
    <t>Provisiones de caracter laboral</t>
  </si>
  <si>
    <t>Provisiones de caracter de seguridad social</t>
  </si>
  <si>
    <t>Estímulos por productividad y eficiencia</t>
  </si>
  <si>
    <t>Mat y útiles oficin</t>
  </si>
  <si>
    <t>Equipos menores de oficina</t>
  </si>
  <si>
    <t>Maty útiles impresi</t>
  </si>
  <si>
    <t>Mat y útiles Tec In</t>
  </si>
  <si>
    <t>Equipos menores de tecnologías de la Info y Com</t>
  </si>
  <si>
    <t>Mat impreso  e info</t>
  </si>
  <si>
    <t>Material de limpieza</t>
  </si>
  <si>
    <t>Mat y útiles Enseñ</t>
  </si>
  <si>
    <t>Mat para el registro e identificación de bienes</t>
  </si>
  <si>
    <t>Prod AlimSegPub</t>
  </si>
  <si>
    <t>Prod Alimen instal</t>
  </si>
  <si>
    <t>Utensilios alimentac</t>
  </si>
  <si>
    <t>Mat Constr Mineral</t>
  </si>
  <si>
    <t>Mat Constr Concret</t>
  </si>
  <si>
    <t>Mat Constr Cal Yes</t>
  </si>
  <si>
    <t>Mat Constr Madera</t>
  </si>
  <si>
    <t>Materiales de construcción de vidrio</t>
  </si>
  <si>
    <t>Mat Eléctrico</t>
  </si>
  <si>
    <t>Estructuras y manufacturas</t>
  </si>
  <si>
    <t>Materiales complementarios</t>
  </si>
  <si>
    <t>Materiales diversos</t>
  </si>
  <si>
    <t>Sustancias químicas</t>
  </si>
  <si>
    <t>Fertilizantes y abonos</t>
  </si>
  <si>
    <t>Plaguicidas y pesticidas</t>
  </si>
  <si>
    <t>Medicinas y prod far</t>
  </si>
  <si>
    <t>Materiales accesorios y suministros médicos</t>
  </si>
  <si>
    <t>Fibras sintéticas</t>
  </si>
  <si>
    <t>Combus p Serv pub</t>
  </si>
  <si>
    <t>Combus Lub y aditp maq eq Prod y serv Admin</t>
  </si>
  <si>
    <t>Vestuario y uniformes</t>
  </si>
  <si>
    <t>Prendas de seguridad</t>
  </si>
  <si>
    <t>Prendas protec Pers</t>
  </si>
  <si>
    <t>Artículos deportivos</t>
  </si>
  <si>
    <t>Productos textiles</t>
  </si>
  <si>
    <t>Herramientas menores</t>
  </si>
  <si>
    <t>Refacciones y accesorios menores de edificios</t>
  </si>
  <si>
    <t>Refacciones y accesorios menores de mobiliario</t>
  </si>
  <si>
    <t>Ref Eq Cómputo</t>
  </si>
  <si>
    <t>Ref Eq Transporte</t>
  </si>
  <si>
    <t>Ref Otros Equipos</t>
  </si>
  <si>
    <t>Servicio de energía eléctrica</t>
  </si>
  <si>
    <t>Servicio de agua</t>
  </si>
  <si>
    <t>Serv Telefonía Trad</t>
  </si>
  <si>
    <t>Servicio telefonía celular</t>
  </si>
  <si>
    <t>Servicios de acceso de internet</t>
  </si>
  <si>
    <t>Servicio telegráfico</t>
  </si>
  <si>
    <t>Arrendam Edificios</t>
  </si>
  <si>
    <t>Arrend Vehículos Serv Administrativos</t>
  </si>
  <si>
    <t>Arrendamiento de maquinaria y equipo</t>
  </si>
  <si>
    <t>Otros Arrendamientos</t>
  </si>
  <si>
    <t>Servicios legales</t>
  </si>
  <si>
    <t>Servicios de auditoría</t>
  </si>
  <si>
    <t>Serv de diseño</t>
  </si>
  <si>
    <t>Serv Consultoría</t>
  </si>
  <si>
    <t>Servicios de capacitación</t>
  </si>
  <si>
    <t>Impresiones docofic</t>
  </si>
  <si>
    <t>Serv Profesionales</t>
  </si>
  <si>
    <t>Serv Financieros</t>
  </si>
  <si>
    <t>Seg Resp Patrimon</t>
  </si>
  <si>
    <t>Cons y mantto Inm</t>
  </si>
  <si>
    <t>Instal Rep y mantto  de Mobil y Eq de admon</t>
  </si>
  <si>
    <t>Instal BInformat</t>
  </si>
  <si>
    <t>Mantto Vehíc</t>
  </si>
  <si>
    <t>Instal Maqy otros</t>
  </si>
  <si>
    <t>Servicios de limpieza y manejo de desechos</t>
  </si>
  <si>
    <t>Serv Jardinería</t>
  </si>
  <si>
    <t>Difusión Activ Gub</t>
  </si>
  <si>
    <t>Impresión Pub ofic</t>
  </si>
  <si>
    <t>Espectáculos culturales</t>
  </si>
  <si>
    <t>Serv de la industria fílmica sonido y del video</t>
  </si>
  <si>
    <t>Pasajes aéreos Nac</t>
  </si>
  <si>
    <t>Pasajes aéreos Inter</t>
  </si>
  <si>
    <t>Pasajes terr Nac</t>
  </si>
  <si>
    <t>Pasajes terr Intern</t>
  </si>
  <si>
    <t>Viáticos nacionales</t>
  </si>
  <si>
    <t>Viáticos Extranjero</t>
  </si>
  <si>
    <t>Gto CeremH</t>
  </si>
  <si>
    <t>Gto CeremTitulares</t>
  </si>
  <si>
    <t>Gto Orden Social</t>
  </si>
  <si>
    <t>Exposiciones</t>
  </si>
  <si>
    <t>Gto Oficina SP</t>
  </si>
  <si>
    <t>Gastos de representación</t>
  </si>
  <si>
    <t>Otros impuestos y derechos</t>
  </si>
  <si>
    <t>Otros gastos por responsabilidades</t>
  </si>
  <si>
    <t>Impuesto sobre nóminas</t>
  </si>
  <si>
    <t>Transferencias para servicios personales</t>
  </si>
  <si>
    <t>Subsidios a la producción</t>
  </si>
  <si>
    <t>Subsidios para inversión</t>
  </si>
  <si>
    <t>Gastos relac con activ culturales deport y ayu</t>
  </si>
  <si>
    <t>Ayudas sociales a personas</t>
  </si>
  <si>
    <t>Becas</t>
  </si>
  <si>
    <t>Donativos a instituciones sin fines de lucro</t>
  </si>
  <si>
    <t>Ayudas por desastres naturales y otros siniestros</t>
  </si>
  <si>
    <t>Computadoras y equipo periférico</t>
  </si>
  <si>
    <t>Medios magnéticos y ópticos</t>
  </si>
  <si>
    <t>Otros mobiliarios y equipos de administración</t>
  </si>
  <si>
    <t>Camaras fotograficas y de video</t>
  </si>
  <si>
    <t>Automóviles y camiones</t>
  </si>
  <si>
    <t>Maquinaria y equipo industrial</t>
  </si>
  <si>
    <t>Sistemas de aire acondicionado calefacción y refr</t>
  </si>
  <si>
    <t>Herramientas y maquinas -herramienta</t>
  </si>
  <si>
    <t>Otros equipos</t>
  </si>
  <si>
    <t>Terrenos</t>
  </si>
  <si>
    <t>Software</t>
  </si>
  <si>
    <t>Edificación no habitacional</t>
  </si>
  <si>
    <t>Contingencias por fenomenos naturales</t>
  </si>
  <si>
    <t>Erogaciones complementarias</t>
  </si>
  <si>
    <t>Amortización deuda 2012</t>
  </si>
  <si>
    <t>Amortización deuda 2017</t>
  </si>
  <si>
    <t>Amortización deuda 2014</t>
  </si>
  <si>
    <t>Interes deuda 2012</t>
  </si>
  <si>
    <t>Interes deuda 2017</t>
  </si>
  <si>
    <t>Interes deuda 2014</t>
  </si>
  <si>
    <t>31120-8203</t>
  </si>
  <si>
    <t>120101</t>
  </si>
  <si>
    <t>180200</t>
  </si>
  <si>
    <t>180300</t>
  </si>
  <si>
    <t>180100</t>
  </si>
  <si>
    <t>IMP. S/EXP. DE BANCO</t>
  </si>
  <si>
    <t>IMP. S/EXP. DE BANCO, MARMOL, CANTERA</t>
  </si>
  <si>
    <t>411101</t>
  </si>
  <si>
    <t>411102</t>
  </si>
  <si>
    <t>411103</t>
  </si>
  <si>
    <t>411104</t>
  </si>
  <si>
    <t>411105</t>
  </si>
  <si>
    <t>431101</t>
  </si>
  <si>
    <t>431102</t>
  </si>
  <si>
    <t>431103</t>
  </si>
  <si>
    <t>431104</t>
  </si>
  <si>
    <t>431105</t>
  </si>
  <si>
    <t>431106</t>
  </si>
  <si>
    <t>431107</t>
  </si>
  <si>
    <t>431108</t>
  </si>
  <si>
    <t>431109</t>
  </si>
  <si>
    <t>431110</t>
  </si>
  <si>
    <t>431111</t>
  </si>
  <si>
    <t>431112</t>
  </si>
  <si>
    <t>431113</t>
  </si>
  <si>
    <t>441101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</si>
</sst>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3" formatCode="_-* #,##0.00_-;\-* #,##0.00_-;_-* &quot;-&quot;??_-;_-@_-"/>
    <numFmt numFmtId="164" formatCode="#,##0.00;\-#,##0.00;&quot; 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3" tint="0.3999755851924192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3" tint="0.3999755851924192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4" fillId="0" borderId="0"/>
    <xf numFmtId="0" fontId="1" fillId="0" borderId="0"/>
  </cellStyleXfs>
  <cellXfs count="127">
    <xf numFmtId="0" fontId="0" fillId="0" borderId="0" xfId="0"/>
    <xf numFmtId="0" fontId="4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right" vertical="center" wrapText="1"/>
    </xf>
    <xf numFmtId="2" fontId="6" fillId="3" borderId="3" xfId="0" applyNumberFormat="1" applyFont="1" applyFill="1" applyBorder="1" applyAlignment="1">
      <alignment horizontal="right" vertical="center" wrapText="1"/>
    </xf>
    <xf numFmtId="49" fontId="7" fillId="3" borderId="5" xfId="0" applyNumberFormat="1" applyFont="1" applyFill="1" applyBorder="1" applyAlignment="1">
      <alignment horizontal="right" vertical="center" wrapText="1"/>
    </xf>
    <xf numFmtId="2" fontId="7" fillId="3" borderId="4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" fillId="0" borderId="0" xfId="1"/>
    <xf numFmtId="0" fontId="10" fillId="0" borderId="0" xfId="1" quotePrefix="1" applyFont="1" applyFill="1"/>
    <xf numFmtId="0" fontId="1" fillId="0" borderId="0" xfId="1" applyFill="1"/>
    <xf numFmtId="0" fontId="11" fillId="0" borderId="0" xfId="1" applyFont="1" applyFill="1" applyBorder="1"/>
    <xf numFmtId="0" fontId="11" fillId="0" borderId="0" xfId="1" quotePrefix="1" applyFont="1" applyFill="1"/>
    <xf numFmtId="0" fontId="1" fillId="0" borderId="0" xfId="1" applyFont="1"/>
    <xf numFmtId="0" fontId="12" fillId="0" borderId="0" xfId="1" applyFont="1" applyFill="1" applyBorder="1"/>
    <xf numFmtId="0" fontId="13" fillId="4" borderId="11" xfId="1" applyFont="1" applyFill="1" applyBorder="1" applyAlignment="1">
      <alignment horizontal="center" vertical="center" wrapText="1"/>
    </xf>
    <xf numFmtId="0" fontId="13" fillId="6" borderId="11" xfId="1" applyFont="1" applyFill="1" applyBorder="1" applyAlignment="1">
      <alignment horizontal="center" vertical="center" wrapText="1"/>
    </xf>
    <xf numFmtId="0" fontId="13" fillId="6" borderId="3" xfId="1" applyFont="1" applyFill="1" applyBorder="1" applyAlignment="1">
      <alignment vertical="center"/>
    </xf>
    <xf numFmtId="0" fontId="13" fillId="6" borderId="16" xfId="1" applyFont="1" applyFill="1" applyBorder="1" applyAlignment="1">
      <alignment vertical="center" wrapText="1"/>
    </xf>
    <xf numFmtId="0" fontId="13" fillId="4" borderId="20" xfId="1" applyFont="1" applyFill="1" applyBorder="1" applyAlignment="1">
      <alignment horizontal="center" vertical="center" wrapText="1"/>
    </xf>
    <xf numFmtId="0" fontId="1" fillId="0" borderId="0" xfId="1" applyFill="1" applyBorder="1"/>
    <xf numFmtId="49" fontId="15" fillId="0" borderId="0" xfId="2" applyNumberFormat="1" applyFont="1" applyFill="1" applyBorder="1" applyAlignment="1">
      <alignment horizontal="left"/>
    </xf>
    <xf numFmtId="0" fontId="16" fillId="0" borderId="0" xfId="1" applyFont="1"/>
    <xf numFmtId="0" fontId="17" fillId="0" borderId="0" xfId="2" applyFont="1" applyFill="1" applyBorder="1"/>
    <xf numFmtId="0" fontId="17" fillId="0" borderId="0" xfId="2" applyFont="1" applyFill="1"/>
    <xf numFmtId="0" fontId="14" fillId="0" borderId="0" xfId="2"/>
    <xf numFmtId="0" fontId="2" fillId="8" borderId="3" xfId="1" applyFont="1" applyFill="1" applyBorder="1"/>
    <xf numFmtId="0" fontId="1" fillId="8" borderId="3" xfId="1" applyFill="1" applyBorder="1"/>
    <xf numFmtId="49" fontId="1" fillId="8" borderId="3" xfId="1" applyNumberFormat="1" applyFill="1" applyBorder="1"/>
    <xf numFmtId="49" fontId="15" fillId="0" borderId="0" xfId="2" applyNumberFormat="1" applyFont="1" applyFill="1" applyBorder="1" applyAlignment="1">
      <alignment horizontal="left" wrapText="1"/>
    </xf>
    <xf numFmtId="49" fontId="2" fillId="0" borderId="0" xfId="2" applyNumberFormat="1" applyFont="1" applyFill="1" applyBorder="1" applyAlignment="1">
      <alignment horizontal="left"/>
    </xf>
    <xf numFmtId="49" fontId="2" fillId="0" borderId="0" xfId="2" applyNumberFormat="1" applyFont="1" applyFill="1" applyBorder="1" applyAlignment="1">
      <alignment horizontal="left" wrapText="1"/>
    </xf>
    <xf numFmtId="0" fontId="18" fillId="0" borderId="0" xfId="2" applyFont="1" applyFill="1"/>
    <xf numFmtId="0" fontId="14" fillId="0" borderId="0" xfId="2" applyFont="1"/>
    <xf numFmtId="0" fontId="16" fillId="0" borderId="0" xfId="1" applyFont="1" applyFill="1"/>
    <xf numFmtId="0" fontId="19" fillId="0" borderId="0" xfId="2" applyFont="1" applyFill="1"/>
    <xf numFmtId="0" fontId="14" fillId="0" borderId="0" xfId="2" applyFill="1"/>
    <xf numFmtId="49" fontId="20" fillId="0" borderId="0" xfId="2" applyNumberFormat="1" applyFont="1" applyFill="1" applyBorder="1" applyAlignment="1">
      <alignment horizontal="left"/>
    </xf>
    <xf numFmtId="0" fontId="21" fillId="0" borderId="0" xfId="2" applyFont="1" applyFill="1" applyBorder="1" applyAlignment="1">
      <alignment wrapText="1"/>
    </xf>
    <xf numFmtId="0" fontId="14" fillId="0" borderId="0" xfId="2" applyFill="1" applyBorder="1"/>
    <xf numFmtId="0" fontId="1" fillId="0" borderId="0" xfId="1" applyBorder="1"/>
    <xf numFmtId="49" fontId="15" fillId="0" borderId="3" xfId="2" applyNumberFormat="1" applyFont="1" applyFill="1" applyBorder="1" applyAlignment="1">
      <alignment horizontal="left"/>
    </xf>
    <xf numFmtId="49" fontId="2" fillId="0" borderId="3" xfId="2" applyNumberFormat="1" applyFont="1" applyFill="1" applyBorder="1" applyAlignment="1">
      <alignment horizontal="left"/>
    </xf>
    <xf numFmtId="0" fontId="0" fillId="0" borderId="0" xfId="1" applyFont="1"/>
    <xf numFmtId="0" fontId="1" fillId="0" borderId="0" xfId="3"/>
    <xf numFmtId="0" fontId="22" fillId="10" borderId="11" xfId="3" applyFont="1" applyFill="1" applyBorder="1" applyAlignment="1">
      <alignment horizontal="center" vertical="center" wrapText="1"/>
    </xf>
    <xf numFmtId="0" fontId="22" fillId="10" borderId="22" xfId="3" applyFont="1" applyFill="1" applyBorder="1" applyAlignment="1">
      <alignment horizontal="center" vertical="center" wrapText="1"/>
    </xf>
    <xf numFmtId="0" fontId="22" fillId="10" borderId="23" xfId="3" applyFont="1" applyFill="1" applyBorder="1" applyAlignment="1">
      <alignment horizontal="center" vertical="center" wrapText="1"/>
    </xf>
    <xf numFmtId="0" fontId="1" fillId="0" borderId="0" xfId="3" applyFill="1"/>
    <xf numFmtId="49" fontId="14" fillId="0" borderId="0" xfId="2" applyNumberFormat="1" applyFont="1" applyFill="1" applyBorder="1" applyAlignment="1">
      <alignment horizontal="center"/>
    </xf>
    <xf numFmtId="0" fontId="1" fillId="0" borderId="0" xfId="3" applyNumberFormat="1" applyFill="1" applyAlignment="1">
      <alignment horizontal="right"/>
    </xf>
    <xf numFmtId="0" fontId="1" fillId="0" borderId="0" xfId="3" applyAlignment="1">
      <alignment horizontal="center"/>
    </xf>
    <xf numFmtId="8" fontId="0" fillId="0" borderId="0" xfId="0" applyNumberFormat="1"/>
    <xf numFmtId="43" fontId="0" fillId="0" borderId="0" xfId="0" applyNumberFormat="1"/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4" fontId="0" fillId="0" borderId="3" xfId="0" applyNumberFormat="1" applyFont="1" applyBorder="1"/>
    <xf numFmtId="4" fontId="0" fillId="0" borderId="0" xfId="0" applyNumberFormat="1"/>
    <xf numFmtId="4" fontId="23" fillId="0" borderId="3" xfId="0" applyNumberFormat="1" applyFont="1" applyBorder="1"/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43" fontId="0" fillId="0" borderId="0" xfId="0" applyNumberFormat="1" applyFill="1"/>
    <xf numFmtId="0" fontId="0" fillId="0" borderId="0" xfId="0" applyFill="1"/>
    <xf numFmtId="0" fontId="0" fillId="0" borderId="3" xfId="0" applyNumberFormat="1" applyFill="1" applyBorder="1" applyAlignment="1">
      <alignment horizontal="center"/>
    </xf>
    <xf numFmtId="2" fontId="24" fillId="0" borderId="3" xfId="2" applyNumberFormat="1" applyFont="1" applyFill="1" applyBorder="1" applyAlignment="1">
      <alignment horizontal="left"/>
    </xf>
    <xf numFmtId="4" fontId="0" fillId="0" borderId="3" xfId="0" applyNumberFormat="1" applyFill="1" applyBorder="1" applyAlignment="1">
      <alignment horizontal="right"/>
    </xf>
    <xf numFmtId="4" fontId="0" fillId="0" borderId="0" xfId="0" applyNumberFormat="1" applyFill="1"/>
    <xf numFmtId="43" fontId="23" fillId="0" borderId="3" xfId="0" applyNumberFormat="1" applyFont="1" applyBorder="1"/>
    <xf numFmtId="0" fontId="0" fillId="0" borderId="0" xfId="0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164" fontId="0" fillId="0" borderId="3" xfId="0" applyNumberFormat="1" applyFill="1" applyBorder="1"/>
    <xf numFmtId="164" fontId="0" fillId="0" borderId="0" xfId="0" applyNumberFormat="1"/>
    <xf numFmtId="0" fontId="0" fillId="0" borderId="3" xfId="0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right" wrapText="1"/>
    </xf>
    <xf numFmtId="4" fontId="2" fillId="0" borderId="24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0" fontId="2" fillId="0" borderId="3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4" fillId="0" borderId="3" xfId="2" applyFill="1" applyBorder="1" applyAlignment="1">
      <alignment horizontal="left"/>
    </xf>
    <xf numFmtId="43" fontId="0" fillId="0" borderId="3" xfId="0" applyNumberFormat="1" applyFill="1" applyBorder="1"/>
    <xf numFmtId="43" fontId="0" fillId="0" borderId="0" xfId="0" applyNumberFormat="1" applyFill="1" applyBorder="1"/>
    <xf numFmtId="0" fontId="0" fillId="0" borderId="0" xfId="0" applyFill="1" applyBorder="1"/>
    <xf numFmtId="0" fontId="1" fillId="0" borderId="0" xfId="3" applyFont="1"/>
    <xf numFmtId="0" fontId="24" fillId="8" borderId="0" xfId="2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1" fillId="8" borderId="0" xfId="3" applyFill="1"/>
    <xf numFmtId="49" fontId="14" fillId="8" borderId="0" xfId="2" applyNumberFormat="1" applyFont="1" applyFill="1" applyBorder="1" applyAlignment="1">
      <alignment horizontal="center"/>
    </xf>
    <xf numFmtId="0" fontId="1" fillId="8" borderId="0" xfId="3" applyFont="1" applyFill="1"/>
    <xf numFmtId="0" fontId="1" fillId="8" borderId="0" xfId="3" applyNumberFormat="1" applyFill="1" applyAlignment="1">
      <alignment horizontal="right"/>
    </xf>
    <xf numFmtId="49" fontId="14" fillId="8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3" fillId="7" borderId="1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6" borderId="16" xfId="1" applyFont="1" applyFill="1" applyBorder="1" applyAlignment="1">
      <alignment horizontal="center" vertical="center" wrapText="1"/>
    </xf>
    <xf numFmtId="0" fontId="13" fillId="6" borderId="15" xfId="1" applyFont="1" applyFill="1" applyBorder="1" applyAlignment="1">
      <alignment horizontal="center" vertical="center" wrapText="1"/>
    </xf>
    <xf numFmtId="0" fontId="2" fillId="5" borderId="14" xfId="1" applyFont="1" applyFill="1" applyBorder="1" applyAlignment="1">
      <alignment horizontal="center" wrapText="1"/>
    </xf>
    <xf numFmtId="0" fontId="2" fillId="5" borderId="13" xfId="1" applyFont="1" applyFill="1" applyBorder="1" applyAlignment="1">
      <alignment horizontal="center" wrapText="1"/>
    </xf>
    <xf numFmtId="0" fontId="2" fillId="5" borderId="12" xfId="1" applyFont="1" applyFill="1" applyBorder="1" applyAlignment="1">
      <alignment horizontal="center" wrapText="1"/>
    </xf>
    <xf numFmtId="0" fontId="13" fillId="4" borderId="10" xfId="1" applyFont="1" applyFill="1" applyBorder="1" applyAlignment="1">
      <alignment horizontal="center" vertical="center" wrapText="1"/>
    </xf>
    <xf numFmtId="0" fontId="13" fillId="4" borderId="9" xfId="1" applyFont="1" applyFill="1" applyBorder="1" applyAlignment="1">
      <alignment horizontal="center" vertical="center" wrapText="1"/>
    </xf>
    <xf numFmtId="0" fontId="13" fillId="4" borderId="7" xfId="1" applyFont="1" applyFill="1" applyBorder="1" applyAlignment="1">
      <alignment horizontal="center" vertical="center" wrapText="1"/>
    </xf>
    <xf numFmtId="0" fontId="13" fillId="4" borderId="8" xfId="1" applyFont="1" applyFill="1" applyBorder="1" applyAlignment="1">
      <alignment horizontal="center" vertical="center" wrapText="1"/>
    </xf>
    <xf numFmtId="0" fontId="13" fillId="4" borderId="6" xfId="1" applyFont="1" applyFill="1" applyBorder="1" applyAlignment="1">
      <alignment horizontal="center" vertical="center" wrapText="1"/>
    </xf>
    <xf numFmtId="0" fontId="13" fillId="4" borderId="21" xfId="1" applyFont="1" applyFill="1" applyBorder="1" applyAlignment="1">
      <alignment horizontal="center" vertical="center" wrapText="1"/>
    </xf>
    <xf numFmtId="0" fontId="2" fillId="5" borderId="17" xfId="1" applyFont="1" applyFill="1" applyBorder="1" applyAlignment="1">
      <alignment horizontal="center" vertical="center" wrapText="1"/>
    </xf>
    <xf numFmtId="0" fontId="2" fillId="5" borderId="0" xfId="1" applyFont="1" applyFill="1" applyBorder="1" applyAlignment="1">
      <alignment horizontal="center" vertical="center" wrapText="1"/>
    </xf>
    <xf numFmtId="0" fontId="13" fillId="6" borderId="18" xfId="1" applyFont="1" applyFill="1" applyBorder="1" applyAlignment="1">
      <alignment horizontal="center" vertical="center" wrapText="1"/>
    </xf>
    <xf numFmtId="0" fontId="13" fillId="6" borderId="19" xfId="1" applyFont="1" applyFill="1" applyBorder="1" applyAlignment="1">
      <alignment horizontal="center" vertical="center" wrapText="1"/>
    </xf>
    <xf numFmtId="0" fontId="2" fillId="5" borderId="14" xfId="1" applyFont="1" applyFill="1" applyBorder="1" applyAlignment="1">
      <alignment horizontal="center" vertical="center" wrapText="1"/>
    </xf>
    <xf numFmtId="0" fontId="2" fillId="5" borderId="13" xfId="1" applyFont="1" applyFill="1" applyBorder="1" applyAlignment="1">
      <alignment horizontal="center" vertical="center" wrapText="1"/>
    </xf>
    <xf numFmtId="0" fontId="2" fillId="5" borderId="12" xfId="1" applyFont="1" applyFill="1" applyBorder="1" applyAlignment="1">
      <alignment horizontal="center" vertical="center" wrapText="1"/>
    </xf>
    <xf numFmtId="0" fontId="22" fillId="9" borderId="1" xfId="3" applyFont="1" applyFill="1" applyBorder="1" applyAlignment="1">
      <alignment horizontal="center"/>
    </xf>
    <xf numFmtId="0" fontId="22" fillId="9" borderId="2" xfId="3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4">
    <cellStyle name="Normal" xfId="0" builtinId="0"/>
    <cellStyle name="Normal 13" xfId="3"/>
    <cellStyle name="Normal 2" xfId="1"/>
    <cellStyle name="Normal 2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088"/>
  <sheetViews>
    <sheetView topLeftCell="A664" workbookViewId="0">
      <selection sqref="A1:V701"/>
    </sheetView>
  </sheetViews>
  <sheetFormatPr baseColWidth="10" defaultRowHeight="15" x14ac:dyDescent="0.25"/>
  <cols>
    <col min="8" max="8" width="14.7109375" bestFit="1" customWidth="1"/>
  </cols>
  <sheetData>
    <row r="1" spans="1:22" x14ac:dyDescent="0.25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1:22" ht="24" x14ac:dyDescent="0.25">
      <c r="A2" s="1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4" t="s">
        <v>20</v>
      </c>
      <c r="V2" s="2" t="s">
        <v>21</v>
      </c>
    </row>
    <row r="3" spans="1:22" x14ac:dyDescent="0.25">
      <c r="A3" s="5" t="s">
        <v>22</v>
      </c>
      <c r="B3" s="5">
        <v>4</v>
      </c>
      <c r="C3" s="6" t="s">
        <v>23</v>
      </c>
      <c r="D3" s="5">
        <v>16</v>
      </c>
      <c r="E3" s="5">
        <v>16</v>
      </c>
      <c r="F3" s="5">
        <v>24</v>
      </c>
      <c r="G3" s="5">
        <v>24</v>
      </c>
      <c r="H3" s="5">
        <v>16</v>
      </c>
      <c r="I3" s="5">
        <v>16</v>
      </c>
      <c r="J3" s="5">
        <v>16</v>
      </c>
      <c r="K3" s="5">
        <v>16</v>
      </c>
      <c r="L3" s="5">
        <v>16</v>
      </c>
      <c r="M3" s="5">
        <v>16</v>
      </c>
      <c r="N3" s="5">
        <v>16</v>
      </c>
      <c r="O3" s="5">
        <v>16</v>
      </c>
      <c r="P3" s="5">
        <v>16</v>
      </c>
      <c r="Q3" s="5">
        <v>16</v>
      </c>
      <c r="R3" s="5">
        <v>16</v>
      </c>
      <c r="S3" s="5">
        <v>16</v>
      </c>
      <c r="T3" s="5">
        <v>16</v>
      </c>
      <c r="U3" s="5">
        <v>4</v>
      </c>
      <c r="V3" s="5">
        <f>SUM(B3:U3)</f>
        <v>296</v>
      </c>
    </row>
    <row r="4" spans="1:22" ht="48" x14ac:dyDescent="0.25">
      <c r="A4" s="7" t="s">
        <v>24</v>
      </c>
      <c r="B4" s="5"/>
      <c r="C4" s="6"/>
      <c r="D4" s="5"/>
      <c r="E4" s="1"/>
      <c r="F4" s="1"/>
      <c r="G4" s="8"/>
      <c r="H4" s="9" t="s">
        <v>25</v>
      </c>
      <c r="I4" s="10" t="s">
        <v>25</v>
      </c>
      <c r="J4" s="10" t="s">
        <v>25</v>
      </c>
      <c r="K4" s="10" t="s">
        <v>25</v>
      </c>
      <c r="L4" s="10" t="s">
        <v>25</v>
      </c>
      <c r="M4" s="10" t="s">
        <v>25</v>
      </c>
      <c r="N4" s="10" t="s">
        <v>25</v>
      </c>
      <c r="O4" s="10" t="s">
        <v>25</v>
      </c>
      <c r="P4" s="10" t="s">
        <v>25</v>
      </c>
      <c r="Q4" s="10" t="s">
        <v>25</v>
      </c>
      <c r="R4" s="10" t="s">
        <v>25</v>
      </c>
      <c r="S4" s="10" t="s">
        <v>25</v>
      </c>
      <c r="T4" s="9" t="s">
        <v>25</v>
      </c>
      <c r="U4" s="11"/>
      <c r="V4" s="12"/>
    </row>
    <row r="5" spans="1:22" x14ac:dyDescent="0.25">
      <c r="B5" t="s">
        <v>26</v>
      </c>
      <c r="C5">
        <v>1100118</v>
      </c>
      <c r="D5" t="s">
        <v>302</v>
      </c>
      <c r="E5" t="s">
        <v>27</v>
      </c>
      <c r="F5">
        <v>120100</v>
      </c>
      <c r="G5" t="s">
        <v>28</v>
      </c>
      <c r="H5" s="13">
        <v>90000000</v>
      </c>
      <c r="I5" s="13">
        <v>7500000</v>
      </c>
      <c r="J5" s="13">
        <v>7500000</v>
      </c>
      <c r="K5" s="13">
        <v>7500000</v>
      </c>
      <c r="L5" s="13">
        <v>7500000</v>
      </c>
      <c r="M5" s="13">
        <v>7500000</v>
      </c>
      <c r="N5" s="13">
        <v>7500000</v>
      </c>
      <c r="O5" s="13">
        <v>7500000</v>
      </c>
      <c r="P5" s="13">
        <v>7500000</v>
      </c>
      <c r="Q5" s="13">
        <v>7500000</v>
      </c>
      <c r="R5" s="13">
        <v>7500000</v>
      </c>
      <c r="S5" s="13">
        <v>7500000</v>
      </c>
      <c r="T5" s="13">
        <v>7500000</v>
      </c>
      <c r="U5" t="s">
        <v>29</v>
      </c>
      <c r="V5">
        <v>0</v>
      </c>
    </row>
    <row r="6" spans="1:22" x14ac:dyDescent="0.25">
      <c r="B6" t="s">
        <v>26</v>
      </c>
      <c r="C6">
        <v>1100118</v>
      </c>
      <c r="D6" t="s">
        <v>302</v>
      </c>
      <c r="E6" t="s">
        <v>27</v>
      </c>
      <c r="F6">
        <v>120200</v>
      </c>
      <c r="G6" t="s">
        <v>28</v>
      </c>
      <c r="H6" s="13">
        <v>7000000</v>
      </c>
      <c r="I6" s="13">
        <v>583333.32999999996</v>
      </c>
      <c r="J6" s="13">
        <v>583333.32999999996</v>
      </c>
      <c r="K6" s="13">
        <v>583333.32999999996</v>
      </c>
      <c r="L6" s="13">
        <v>583333.32999999996</v>
      </c>
      <c r="M6" s="13">
        <v>583333.32999999996</v>
      </c>
      <c r="N6" s="13">
        <v>583333.32999999996</v>
      </c>
      <c r="O6" s="13">
        <v>583333.32999999996</v>
      </c>
      <c r="P6" s="13">
        <v>583333.32999999996</v>
      </c>
      <c r="Q6" s="13">
        <v>583333.32999999996</v>
      </c>
      <c r="R6" s="13">
        <v>583333.32999999996</v>
      </c>
      <c r="S6" s="13">
        <v>583333.32999999996</v>
      </c>
      <c r="T6" s="13">
        <v>583333.37</v>
      </c>
      <c r="U6" t="s">
        <v>29</v>
      </c>
      <c r="V6">
        <v>0</v>
      </c>
    </row>
    <row r="7" spans="1:22" x14ac:dyDescent="0.25">
      <c r="B7" t="s">
        <v>26</v>
      </c>
      <c r="C7">
        <v>1100118</v>
      </c>
      <c r="D7" t="s">
        <v>302</v>
      </c>
      <c r="E7" t="s">
        <v>27</v>
      </c>
      <c r="F7">
        <v>120300</v>
      </c>
      <c r="G7" t="s">
        <v>28</v>
      </c>
      <c r="H7" s="13">
        <v>1500000</v>
      </c>
      <c r="I7" s="13">
        <v>125000</v>
      </c>
      <c r="J7" s="13">
        <v>125000</v>
      </c>
      <c r="K7" s="13">
        <v>125000</v>
      </c>
      <c r="L7" s="13">
        <v>125000</v>
      </c>
      <c r="M7" s="13">
        <v>125000</v>
      </c>
      <c r="N7" s="13">
        <v>125000</v>
      </c>
      <c r="O7" s="13">
        <v>125000</v>
      </c>
      <c r="P7" s="13">
        <v>125000</v>
      </c>
      <c r="Q7" s="13">
        <v>125000</v>
      </c>
      <c r="R7" s="13">
        <v>125000</v>
      </c>
      <c r="S7" s="13">
        <v>125000</v>
      </c>
      <c r="T7" s="13">
        <v>125000</v>
      </c>
      <c r="U7" t="s">
        <v>29</v>
      </c>
      <c r="V7">
        <v>0</v>
      </c>
    </row>
    <row r="8" spans="1:22" x14ac:dyDescent="0.25">
      <c r="B8" t="s">
        <v>26</v>
      </c>
      <c r="C8">
        <v>1100118</v>
      </c>
      <c r="D8" t="s">
        <v>302</v>
      </c>
      <c r="E8" t="s">
        <v>27</v>
      </c>
      <c r="F8">
        <v>120400</v>
      </c>
      <c r="G8" t="s">
        <v>28</v>
      </c>
      <c r="H8" s="13">
        <v>500000</v>
      </c>
      <c r="I8" s="13">
        <v>41666.67</v>
      </c>
      <c r="J8" s="13">
        <v>41666.67</v>
      </c>
      <c r="K8" s="13">
        <v>41666.67</v>
      </c>
      <c r="L8" s="13">
        <v>41666.67</v>
      </c>
      <c r="M8" s="13">
        <v>41666.67</v>
      </c>
      <c r="N8" s="13">
        <v>41666.67</v>
      </c>
      <c r="O8" s="13">
        <v>41666.67</v>
      </c>
      <c r="P8" s="13">
        <v>41666.67</v>
      </c>
      <c r="Q8" s="13">
        <v>41666.67</v>
      </c>
      <c r="R8" s="13">
        <v>41666.67</v>
      </c>
      <c r="S8" s="13">
        <v>41666.67</v>
      </c>
      <c r="T8" s="13">
        <v>41666.629999999997</v>
      </c>
      <c r="U8" t="s">
        <v>29</v>
      </c>
      <c r="V8">
        <v>0</v>
      </c>
    </row>
    <row r="9" spans="1:22" x14ac:dyDescent="0.25">
      <c r="B9" t="s">
        <v>26</v>
      </c>
      <c r="C9">
        <v>1100118</v>
      </c>
      <c r="D9" t="s">
        <v>302</v>
      </c>
      <c r="E9" t="s">
        <v>27</v>
      </c>
      <c r="F9" s="92">
        <v>180100</v>
      </c>
      <c r="G9" t="s">
        <v>28</v>
      </c>
      <c r="H9" s="13">
        <v>250000</v>
      </c>
      <c r="I9" s="13">
        <v>20833.330000000002</v>
      </c>
      <c r="J9" s="13">
        <v>20833.330000000002</v>
      </c>
      <c r="K9" s="13">
        <v>20833.330000000002</v>
      </c>
      <c r="L9" s="13">
        <v>20833.330000000002</v>
      </c>
      <c r="M9" s="13">
        <v>20833.330000000002</v>
      </c>
      <c r="N9" s="13">
        <v>20833.330000000002</v>
      </c>
      <c r="O9" s="13">
        <v>20833.330000000002</v>
      </c>
      <c r="P9" s="13">
        <v>20833.330000000002</v>
      </c>
      <c r="Q9" s="13">
        <v>20833.330000000002</v>
      </c>
      <c r="R9" s="13">
        <v>20833.330000000002</v>
      </c>
      <c r="S9" s="13">
        <v>20833.330000000002</v>
      </c>
      <c r="T9" s="13">
        <v>20833.37</v>
      </c>
      <c r="U9" t="s">
        <v>29</v>
      </c>
      <c r="V9">
        <v>0</v>
      </c>
    </row>
    <row r="10" spans="1:22" x14ac:dyDescent="0.25">
      <c r="B10" t="s">
        <v>26</v>
      </c>
      <c r="C10">
        <v>1100118</v>
      </c>
      <c r="D10" t="s">
        <v>302</v>
      </c>
      <c r="E10" t="s">
        <v>27</v>
      </c>
      <c r="F10" s="92">
        <v>180200</v>
      </c>
      <c r="G10" t="s">
        <v>28</v>
      </c>
      <c r="H10" s="13">
        <v>1500000</v>
      </c>
      <c r="I10" s="13">
        <v>125000</v>
      </c>
      <c r="J10" s="13">
        <v>125000</v>
      </c>
      <c r="K10" s="13">
        <v>125000</v>
      </c>
      <c r="L10" s="13">
        <v>125000</v>
      </c>
      <c r="M10" s="13">
        <v>125000</v>
      </c>
      <c r="N10" s="13">
        <v>125000</v>
      </c>
      <c r="O10" s="13">
        <v>125000</v>
      </c>
      <c r="P10" s="13">
        <v>125000</v>
      </c>
      <c r="Q10" s="13">
        <v>125000</v>
      </c>
      <c r="R10" s="13">
        <v>125000</v>
      </c>
      <c r="S10" s="13">
        <v>125000</v>
      </c>
      <c r="T10" s="13">
        <v>125000</v>
      </c>
      <c r="U10" t="s">
        <v>29</v>
      </c>
      <c r="V10">
        <v>0</v>
      </c>
    </row>
    <row r="11" spans="1:22" x14ac:dyDescent="0.25">
      <c r="B11" t="s">
        <v>26</v>
      </c>
      <c r="C11">
        <v>1100118</v>
      </c>
      <c r="D11" t="s">
        <v>302</v>
      </c>
      <c r="E11" t="s">
        <v>27</v>
      </c>
      <c r="F11" s="92">
        <v>180300</v>
      </c>
      <c r="G11" t="s">
        <v>28</v>
      </c>
      <c r="H11" s="13">
        <v>800000</v>
      </c>
      <c r="I11" s="13">
        <v>66666.67</v>
      </c>
      <c r="J11" s="13">
        <v>66666.67</v>
      </c>
      <c r="K11" s="13">
        <v>66666.67</v>
      </c>
      <c r="L11" s="13">
        <v>66666.67</v>
      </c>
      <c r="M11" s="13">
        <v>66666.67</v>
      </c>
      <c r="N11" s="13">
        <v>66666.67</v>
      </c>
      <c r="O11" s="13">
        <v>66666.67</v>
      </c>
      <c r="P11" s="13">
        <v>66666.67</v>
      </c>
      <c r="Q11" s="13">
        <v>66666.67</v>
      </c>
      <c r="R11" s="13">
        <v>66666.67</v>
      </c>
      <c r="S11" s="13">
        <v>66666.67</v>
      </c>
      <c r="T11" s="13">
        <v>66666.63</v>
      </c>
      <c r="U11" t="s">
        <v>29</v>
      </c>
      <c r="V11">
        <v>0</v>
      </c>
    </row>
    <row r="12" spans="1:22" x14ac:dyDescent="0.25">
      <c r="B12" t="s">
        <v>26</v>
      </c>
      <c r="C12">
        <v>1100118</v>
      </c>
      <c r="D12" t="s">
        <v>302</v>
      </c>
      <c r="E12" t="s">
        <v>27</v>
      </c>
      <c r="F12" s="92">
        <v>411101</v>
      </c>
      <c r="G12" t="s">
        <v>28</v>
      </c>
      <c r="H12" s="13">
        <v>4200000</v>
      </c>
      <c r="I12" s="13">
        <v>350000</v>
      </c>
      <c r="J12" s="13">
        <v>350000</v>
      </c>
      <c r="K12" s="13">
        <v>350000</v>
      </c>
      <c r="L12" s="13">
        <v>350000</v>
      </c>
      <c r="M12" s="13">
        <v>350000</v>
      </c>
      <c r="N12" s="13">
        <v>350000</v>
      </c>
      <c r="O12" s="13">
        <v>350000</v>
      </c>
      <c r="P12" s="13">
        <v>350000</v>
      </c>
      <c r="Q12" s="13">
        <v>350000</v>
      </c>
      <c r="R12" s="13">
        <v>350000</v>
      </c>
      <c r="S12" s="13">
        <v>350000</v>
      </c>
      <c r="T12" s="13">
        <v>350000</v>
      </c>
      <c r="U12" t="s">
        <v>29</v>
      </c>
      <c r="V12">
        <v>0</v>
      </c>
    </row>
    <row r="13" spans="1:22" x14ac:dyDescent="0.25">
      <c r="B13" t="s">
        <v>26</v>
      </c>
      <c r="C13">
        <v>1100118</v>
      </c>
      <c r="D13" t="s">
        <v>302</v>
      </c>
      <c r="E13" t="s">
        <v>27</v>
      </c>
      <c r="F13" s="92">
        <v>411102</v>
      </c>
      <c r="G13" t="s">
        <v>28</v>
      </c>
      <c r="H13" s="13">
        <v>500000</v>
      </c>
      <c r="I13" s="13">
        <v>41666.67</v>
      </c>
      <c r="J13" s="13">
        <v>41666.67</v>
      </c>
      <c r="K13" s="13">
        <v>41666.67</v>
      </c>
      <c r="L13" s="13">
        <v>41666.67</v>
      </c>
      <c r="M13" s="13">
        <v>41666.67</v>
      </c>
      <c r="N13" s="13">
        <v>41666.67</v>
      </c>
      <c r="O13" s="13">
        <v>41666.67</v>
      </c>
      <c r="P13" s="13">
        <v>41666.67</v>
      </c>
      <c r="Q13" s="13">
        <v>41666.67</v>
      </c>
      <c r="R13" s="13">
        <v>41666.67</v>
      </c>
      <c r="S13" s="13">
        <v>41666.67</v>
      </c>
      <c r="T13" s="13">
        <v>41666.629999999997</v>
      </c>
      <c r="U13" t="s">
        <v>29</v>
      </c>
      <c r="V13">
        <v>0</v>
      </c>
    </row>
    <row r="14" spans="1:22" x14ac:dyDescent="0.25">
      <c r="B14" t="s">
        <v>26</v>
      </c>
      <c r="C14">
        <v>1100118</v>
      </c>
      <c r="D14" t="s">
        <v>302</v>
      </c>
      <c r="E14" t="s">
        <v>27</v>
      </c>
      <c r="F14" s="92">
        <v>411103</v>
      </c>
      <c r="G14" t="s">
        <v>28</v>
      </c>
      <c r="H14" s="13">
        <v>5500000</v>
      </c>
      <c r="I14" s="13">
        <v>458333.33</v>
      </c>
      <c r="J14" s="13">
        <v>458333.33</v>
      </c>
      <c r="K14" s="13">
        <v>458333.33</v>
      </c>
      <c r="L14" s="13">
        <v>458333.33</v>
      </c>
      <c r="M14" s="13">
        <v>458333.33</v>
      </c>
      <c r="N14" s="13">
        <v>458333.33</v>
      </c>
      <c r="O14" s="13">
        <v>458333.33</v>
      </c>
      <c r="P14" s="13">
        <v>458333.33</v>
      </c>
      <c r="Q14" s="13">
        <v>458333.33</v>
      </c>
      <c r="R14" s="13">
        <v>458333.33</v>
      </c>
      <c r="S14" s="13">
        <v>458333.33</v>
      </c>
      <c r="T14" s="13">
        <v>458333.37</v>
      </c>
      <c r="U14" t="s">
        <v>29</v>
      </c>
      <c r="V14">
        <v>0</v>
      </c>
    </row>
    <row r="15" spans="1:22" x14ac:dyDescent="0.25">
      <c r="B15" t="s">
        <v>26</v>
      </c>
      <c r="C15">
        <v>1100118</v>
      </c>
      <c r="D15" t="s">
        <v>302</v>
      </c>
      <c r="E15" t="s">
        <v>27</v>
      </c>
      <c r="F15" s="92">
        <v>411104</v>
      </c>
      <c r="G15" t="s">
        <v>28</v>
      </c>
      <c r="H15" s="13">
        <v>8000000</v>
      </c>
      <c r="I15" s="13">
        <v>666666.67000000004</v>
      </c>
      <c r="J15" s="13">
        <v>666666.67000000004</v>
      </c>
      <c r="K15" s="13">
        <v>666666.67000000004</v>
      </c>
      <c r="L15" s="13">
        <v>666666.67000000004</v>
      </c>
      <c r="M15" s="13">
        <v>666666.67000000004</v>
      </c>
      <c r="N15" s="13">
        <v>666666.67000000004</v>
      </c>
      <c r="O15" s="13">
        <v>666666.67000000004</v>
      </c>
      <c r="P15" s="13">
        <v>666666.67000000004</v>
      </c>
      <c r="Q15" s="13">
        <v>666666.67000000004</v>
      </c>
      <c r="R15" s="13">
        <v>666666.67000000004</v>
      </c>
      <c r="S15" s="13">
        <v>666666.67000000004</v>
      </c>
      <c r="T15" s="13">
        <v>666666.63</v>
      </c>
      <c r="U15" t="s">
        <v>29</v>
      </c>
      <c r="V15">
        <v>0</v>
      </c>
    </row>
    <row r="16" spans="1:22" x14ac:dyDescent="0.25">
      <c r="B16" t="s">
        <v>26</v>
      </c>
      <c r="C16">
        <v>1100118</v>
      </c>
      <c r="D16" t="s">
        <v>302</v>
      </c>
      <c r="E16" t="s">
        <v>27</v>
      </c>
      <c r="F16" s="92">
        <v>411105</v>
      </c>
      <c r="G16" t="s">
        <v>28</v>
      </c>
      <c r="H16" s="13">
        <v>500000</v>
      </c>
      <c r="I16" s="13">
        <v>41666.67</v>
      </c>
      <c r="J16" s="13">
        <v>41666.67</v>
      </c>
      <c r="K16" s="13">
        <v>41666.67</v>
      </c>
      <c r="L16" s="13">
        <v>41666.67</v>
      </c>
      <c r="M16" s="13">
        <v>41666.67</v>
      </c>
      <c r="N16" s="13">
        <v>41666.67</v>
      </c>
      <c r="O16" s="13">
        <v>41666.67</v>
      </c>
      <c r="P16" s="13">
        <v>41666.67</v>
      </c>
      <c r="Q16" s="13">
        <v>41666.67</v>
      </c>
      <c r="R16" s="13">
        <v>41666.67</v>
      </c>
      <c r="S16" s="13">
        <v>41666.67</v>
      </c>
      <c r="T16" s="13">
        <v>41666.629999999997</v>
      </c>
      <c r="U16" t="s">
        <v>29</v>
      </c>
      <c r="V16">
        <v>0</v>
      </c>
    </row>
    <row r="17" spans="2:22" x14ac:dyDescent="0.25">
      <c r="B17" t="s">
        <v>26</v>
      </c>
      <c r="C17">
        <v>1100118</v>
      </c>
      <c r="D17" t="s">
        <v>302</v>
      </c>
      <c r="E17" t="s">
        <v>27</v>
      </c>
      <c r="F17" s="92">
        <v>431101</v>
      </c>
      <c r="G17" t="s">
        <v>28</v>
      </c>
      <c r="H17" s="13">
        <v>1500000</v>
      </c>
      <c r="I17" s="13">
        <v>125000</v>
      </c>
      <c r="J17" s="13">
        <v>125000</v>
      </c>
      <c r="K17" s="13">
        <v>125000</v>
      </c>
      <c r="L17" s="13">
        <v>125000</v>
      </c>
      <c r="M17" s="13">
        <v>125000</v>
      </c>
      <c r="N17" s="13">
        <v>125000</v>
      </c>
      <c r="O17" s="13">
        <v>125000</v>
      </c>
      <c r="P17" s="13">
        <v>125000</v>
      </c>
      <c r="Q17" s="13">
        <v>125000</v>
      </c>
      <c r="R17" s="13">
        <v>125000</v>
      </c>
      <c r="S17" s="13">
        <v>125000</v>
      </c>
      <c r="T17" s="13">
        <v>125000</v>
      </c>
      <c r="U17" t="s">
        <v>29</v>
      </c>
      <c r="V17">
        <v>0</v>
      </c>
    </row>
    <row r="18" spans="2:22" x14ac:dyDescent="0.25">
      <c r="B18" t="s">
        <v>26</v>
      </c>
      <c r="C18">
        <v>1100118</v>
      </c>
      <c r="D18" t="s">
        <v>302</v>
      </c>
      <c r="E18" t="s">
        <v>27</v>
      </c>
      <c r="F18" s="92">
        <v>431102</v>
      </c>
      <c r="G18" t="s">
        <v>28</v>
      </c>
      <c r="H18" s="13">
        <v>7000000</v>
      </c>
      <c r="I18" s="13">
        <v>583333.32999999996</v>
      </c>
      <c r="J18" s="13">
        <v>583333.32999999996</v>
      </c>
      <c r="K18" s="13">
        <v>583333.32999999996</v>
      </c>
      <c r="L18" s="13">
        <v>583333.32999999996</v>
      </c>
      <c r="M18" s="13">
        <v>583333.32999999996</v>
      </c>
      <c r="N18" s="13">
        <v>583333.32999999996</v>
      </c>
      <c r="O18" s="13">
        <v>583333.32999999996</v>
      </c>
      <c r="P18" s="13">
        <v>583333.32999999996</v>
      </c>
      <c r="Q18" s="13">
        <v>583333.32999999996</v>
      </c>
      <c r="R18" s="13">
        <v>583333.32999999996</v>
      </c>
      <c r="S18" s="13">
        <v>583333.32999999996</v>
      </c>
      <c r="T18" s="13">
        <v>583333.37</v>
      </c>
      <c r="U18" t="s">
        <v>29</v>
      </c>
      <c r="V18">
        <v>0</v>
      </c>
    </row>
    <row r="19" spans="2:22" x14ac:dyDescent="0.25">
      <c r="B19" t="s">
        <v>26</v>
      </c>
      <c r="C19">
        <v>1100118</v>
      </c>
      <c r="D19" t="s">
        <v>302</v>
      </c>
      <c r="E19" t="s">
        <v>27</v>
      </c>
      <c r="F19" s="92">
        <v>431103</v>
      </c>
      <c r="G19" t="s">
        <v>28</v>
      </c>
      <c r="H19" s="13">
        <v>900000</v>
      </c>
      <c r="I19" s="13">
        <v>75000</v>
      </c>
      <c r="J19" s="13">
        <v>75000</v>
      </c>
      <c r="K19" s="13">
        <v>75000</v>
      </c>
      <c r="L19" s="13">
        <v>75000</v>
      </c>
      <c r="M19" s="13">
        <v>75000</v>
      </c>
      <c r="N19" s="13">
        <v>75000</v>
      </c>
      <c r="O19" s="13">
        <v>75000</v>
      </c>
      <c r="P19" s="13">
        <v>75000</v>
      </c>
      <c r="Q19" s="13">
        <v>75000</v>
      </c>
      <c r="R19" s="13">
        <v>75000</v>
      </c>
      <c r="S19" s="13">
        <v>75000</v>
      </c>
      <c r="T19" s="13">
        <v>75000</v>
      </c>
      <c r="U19" t="s">
        <v>29</v>
      </c>
      <c r="V19">
        <v>0</v>
      </c>
    </row>
    <row r="20" spans="2:22" x14ac:dyDescent="0.25">
      <c r="B20" t="s">
        <v>26</v>
      </c>
      <c r="C20">
        <v>1100118</v>
      </c>
      <c r="D20" t="s">
        <v>302</v>
      </c>
      <c r="E20" t="s">
        <v>27</v>
      </c>
      <c r="F20" s="92">
        <v>431104</v>
      </c>
      <c r="G20" t="s">
        <v>28</v>
      </c>
      <c r="H20" s="13">
        <v>700000</v>
      </c>
      <c r="I20" s="13">
        <v>58333.33</v>
      </c>
      <c r="J20" s="13">
        <v>58333.33</v>
      </c>
      <c r="K20" s="13">
        <v>58333.33</v>
      </c>
      <c r="L20" s="13">
        <v>58333.33</v>
      </c>
      <c r="M20" s="13">
        <v>58333.33</v>
      </c>
      <c r="N20" s="13">
        <v>58333.33</v>
      </c>
      <c r="O20" s="13">
        <v>58333.33</v>
      </c>
      <c r="P20" s="13">
        <v>58333.33</v>
      </c>
      <c r="Q20" s="13">
        <v>58333.33</v>
      </c>
      <c r="R20" s="13">
        <v>58333.33</v>
      </c>
      <c r="S20" s="13">
        <v>58333.33</v>
      </c>
      <c r="T20" s="13">
        <v>58333.37</v>
      </c>
      <c r="U20" t="s">
        <v>29</v>
      </c>
      <c r="V20">
        <v>0</v>
      </c>
    </row>
    <row r="21" spans="2:22" x14ac:dyDescent="0.25">
      <c r="B21" t="s">
        <v>26</v>
      </c>
      <c r="C21">
        <v>1100118</v>
      </c>
      <c r="D21" t="s">
        <v>302</v>
      </c>
      <c r="E21" t="s">
        <v>27</v>
      </c>
      <c r="F21" s="92">
        <v>431105</v>
      </c>
      <c r="G21" t="s">
        <v>28</v>
      </c>
      <c r="H21" s="13">
        <v>800000</v>
      </c>
      <c r="I21" s="13">
        <v>66666.67</v>
      </c>
      <c r="J21" s="13">
        <v>66666.67</v>
      </c>
      <c r="K21" s="13">
        <v>66666.67</v>
      </c>
      <c r="L21" s="13">
        <v>66666.67</v>
      </c>
      <c r="M21" s="13">
        <v>66666.67</v>
      </c>
      <c r="N21" s="13">
        <v>66666.67</v>
      </c>
      <c r="O21" s="13">
        <v>66666.67</v>
      </c>
      <c r="P21" s="13">
        <v>66666.67</v>
      </c>
      <c r="Q21" s="13">
        <v>66666.67</v>
      </c>
      <c r="R21" s="13">
        <v>66666.67</v>
      </c>
      <c r="S21" s="13">
        <v>66666.67</v>
      </c>
      <c r="T21" s="13">
        <v>66666.63</v>
      </c>
      <c r="U21" t="s">
        <v>29</v>
      </c>
      <c r="V21">
        <v>0</v>
      </c>
    </row>
    <row r="22" spans="2:22" x14ac:dyDescent="0.25">
      <c r="B22" t="s">
        <v>26</v>
      </c>
      <c r="C22">
        <v>1100118</v>
      </c>
      <c r="D22" t="s">
        <v>302</v>
      </c>
      <c r="E22" t="s">
        <v>27</v>
      </c>
      <c r="F22" s="92">
        <v>431106</v>
      </c>
      <c r="G22" t="s">
        <v>28</v>
      </c>
      <c r="H22" s="13">
        <v>350000</v>
      </c>
      <c r="I22" s="13">
        <v>29166.67</v>
      </c>
      <c r="J22" s="13">
        <v>29166.67</v>
      </c>
      <c r="K22" s="13">
        <v>29166.67</v>
      </c>
      <c r="L22" s="13">
        <v>29166.67</v>
      </c>
      <c r="M22" s="13">
        <v>29166.67</v>
      </c>
      <c r="N22" s="13">
        <v>29166.67</v>
      </c>
      <c r="O22" s="13">
        <v>29166.67</v>
      </c>
      <c r="P22" s="13">
        <v>29166.67</v>
      </c>
      <c r="Q22" s="13">
        <v>29166.67</v>
      </c>
      <c r="R22" s="13">
        <v>29166.67</v>
      </c>
      <c r="S22" s="13">
        <v>29166.67</v>
      </c>
      <c r="T22" s="13">
        <v>29166.63</v>
      </c>
      <c r="U22" t="s">
        <v>29</v>
      </c>
      <c r="V22">
        <v>0</v>
      </c>
    </row>
    <row r="23" spans="2:22" x14ac:dyDescent="0.25">
      <c r="B23" t="s">
        <v>26</v>
      </c>
      <c r="C23">
        <v>1100118</v>
      </c>
      <c r="D23" t="s">
        <v>302</v>
      </c>
      <c r="E23" t="s">
        <v>27</v>
      </c>
      <c r="F23" s="92">
        <v>431107</v>
      </c>
      <c r="G23" t="s">
        <v>28</v>
      </c>
      <c r="H23" s="13">
        <v>2500000</v>
      </c>
      <c r="I23" s="13">
        <v>208333.33</v>
      </c>
      <c r="J23" s="13">
        <v>208333.33</v>
      </c>
      <c r="K23" s="13">
        <v>208333.33</v>
      </c>
      <c r="L23" s="13">
        <v>208333.33</v>
      </c>
      <c r="M23" s="13">
        <v>208333.33</v>
      </c>
      <c r="N23" s="13">
        <v>208333.33</v>
      </c>
      <c r="O23" s="13">
        <v>208333.33</v>
      </c>
      <c r="P23" s="13">
        <v>208333.33</v>
      </c>
      <c r="Q23" s="13">
        <v>208333.33</v>
      </c>
      <c r="R23" s="13">
        <v>208333.33</v>
      </c>
      <c r="S23" s="13">
        <v>208333.33</v>
      </c>
      <c r="T23" s="13">
        <v>208333.37</v>
      </c>
      <c r="U23" t="s">
        <v>29</v>
      </c>
      <c r="V23">
        <v>0</v>
      </c>
    </row>
    <row r="24" spans="2:22" x14ac:dyDescent="0.25">
      <c r="B24" t="s">
        <v>26</v>
      </c>
      <c r="C24">
        <v>1100118</v>
      </c>
      <c r="D24" t="s">
        <v>302</v>
      </c>
      <c r="E24" t="s">
        <v>27</v>
      </c>
      <c r="F24" s="92">
        <v>431108</v>
      </c>
      <c r="G24" t="s">
        <v>28</v>
      </c>
      <c r="H24" s="13">
        <v>1500000</v>
      </c>
      <c r="I24" s="13">
        <v>125000</v>
      </c>
      <c r="J24" s="13">
        <v>125000</v>
      </c>
      <c r="K24" s="13">
        <v>125000</v>
      </c>
      <c r="L24" s="13">
        <v>125000</v>
      </c>
      <c r="M24" s="13">
        <v>125000</v>
      </c>
      <c r="N24" s="13">
        <v>125000</v>
      </c>
      <c r="O24" s="13">
        <v>125000</v>
      </c>
      <c r="P24" s="13">
        <v>125000</v>
      </c>
      <c r="Q24" s="13">
        <v>125000</v>
      </c>
      <c r="R24" s="13">
        <v>125000</v>
      </c>
      <c r="S24" s="13">
        <v>125000</v>
      </c>
      <c r="T24" s="13">
        <v>125000</v>
      </c>
      <c r="U24" t="s">
        <v>29</v>
      </c>
      <c r="V24">
        <v>0</v>
      </c>
    </row>
    <row r="25" spans="2:22" x14ac:dyDescent="0.25">
      <c r="B25" t="s">
        <v>26</v>
      </c>
      <c r="C25">
        <v>1100118</v>
      </c>
      <c r="D25" t="s">
        <v>302</v>
      </c>
      <c r="E25" t="s">
        <v>27</v>
      </c>
      <c r="F25" s="92">
        <v>431109</v>
      </c>
      <c r="G25" t="s">
        <v>28</v>
      </c>
      <c r="H25" s="13">
        <v>2000000</v>
      </c>
      <c r="I25" s="13">
        <v>166666.67000000001</v>
      </c>
      <c r="J25" s="13">
        <v>166666.67000000001</v>
      </c>
      <c r="K25" s="13">
        <v>166666.67000000001</v>
      </c>
      <c r="L25" s="13">
        <v>166666.67000000001</v>
      </c>
      <c r="M25" s="13">
        <v>166666.67000000001</v>
      </c>
      <c r="N25" s="13">
        <v>166666.67000000001</v>
      </c>
      <c r="O25" s="13">
        <v>166666.67000000001</v>
      </c>
      <c r="P25" s="13">
        <v>166666.67000000001</v>
      </c>
      <c r="Q25" s="13">
        <v>166666.67000000001</v>
      </c>
      <c r="R25" s="13">
        <v>166666.67000000001</v>
      </c>
      <c r="S25" s="13">
        <v>166666.67000000001</v>
      </c>
      <c r="T25" s="13">
        <v>166666.63</v>
      </c>
      <c r="U25" t="s">
        <v>29</v>
      </c>
      <c r="V25">
        <v>0</v>
      </c>
    </row>
    <row r="26" spans="2:22" x14ac:dyDescent="0.25">
      <c r="B26" t="s">
        <v>26</v>
      </c>
      <c r="C26">
        <v>1100118</v>
      </c>
      <c r="D26" t="s">
        <v>302</v>
      </c>
      <c r="E26" t="s">
        <v>27</v>
      </c>
      <c r="F26" s="92">
        <v>431110</v>
      </c>
      <c r="G26" t="s">
        <v>28</v>
      </c>
      <c r="H26" s="13">
        <v>600000</v>
      </c>
      <c r="I26" s="13">
        <v>50000</v>
      </c>
      <c r="J26" s="13">
        <v>50000</v>
      </c>
      <c r="K26" s="13">
        <v>50000</v>
      </c>
      <c r="L26" s="13">
        <v>50000</v>
      </c>
      <c r="M26" s="13">
        <v>50000</v>
      </c>
      <c r="N26" s="13">
        <v>50000</v>
      </c>
      <c r="O26" s="13">
        <v>50000</v>
      </c>
      <c r="P26" s="13">
        <v>50000</v>
      </c>
      <c r="Q26" s="13">
        <v>50000</v>
      </c>
      <c r="R26" s="13">
        <v>50000</v>
      </c>
      <c r="S26" s="13">
        <v>50000</v>
      </c>
      <c r="T26" s="13">
        <v>50000</v>
      </c>
      <c r="U26" t="s">
        <v>29</v>
      </c>
      <c r="V26">
        <v>0</v>
      </c>
    </row>
    <row r="27" spans="2:22" x14ac:dyDescent="0.25">
      <c r="B27" t="s">
        <v>26</v>
      </c>
      <c r="C27">
        <v>1100118</v>
      </c>
      <c r="D27" t="s">
        <v>302</v>
      </c>
      <c r="E27" t="s">
        <v>27</v>
      </c>
      <c r="F27" s="92">
        <v>431111</v>
      </c>
      <c r="G27" t="s">
        <v>28</v>
      </c>
      <c r="H27" s="13">
        <v>2400000</v>
      </c>
      <c r="I27" s="13">
        <v>200000</v>
      </c>
      <c r="J27" s="13">
        <v>200000</v>
      </c>
      <c r="K27" s="13">
        <v>200000</v>
      </c>
      <c r="L27" s="13">
        <v>200000</v>
      </c>
      <c r="M27" s="13">
        <v>200000</v>
      </c>
      <c r="N27" s="13">
        <v>200000</v>
      </c>
      <c r="O27" s="13">
        <v>200000</v>
      </c>
      <c r="P27" s="13">
        <v>200000</v>
      </c>
      <c r="Q27" s="13">
        <v>200000</v>
      </c>
      <c r="R27" s="13">
        <v>200000</v>
      </c>
      <c r="S27" s="13">
        <v>200000</v>
      </c>
      <c r="T27" s="13">
        <v>200000</v>
      </c>
      <c r="U27" t="s">
        <v>29</v>
      </c>
      <c r="V27">
        <v>0</v>
      </c>
    </row>
    <row r="28" spans="2:22" x14ac:dyDescent="0.25">
      <c r="B28" t="s">
        <v>26</v>
      </c>
      <c r="C28">
        <v>1100118</v>
      </c>
      <c r="D28" t="s">
        <v>302</v>
      </c>
      <c r="E28" t="s">
        <v>27</v>
      </c>
      <c r="F28" s="92">
        <v>431112</v>
      </c>
      <c r="G28" t="s">
        <v>28</v>
      </c>
      <c r="H28" s="13">
        <v>7000000</v>
      </c>
      <c r="I28" s="13">
        <v>583333.32999999996</v>
      </c>
      <c r="J28" s="13">
        <v>583333.32999999996</v>
      </c>
      <c r="K28" s="13">
        <v>583333.32999999996</v>
      </c>
      <c r="L28" s="13">
        <v>583333.32999999996</v>
      </c>
      <c r="M28" s="13">
        <v>583333.32999999996</v>
      </c>
      <c r="N28" s="13">
        <v>583333.32999999996</v>
      </c>
      <c r="O28" s="13">
        <v>583333.32999999996</v>
      </c>
      <c r="P28" s="13">
        <v>583333.32999999996</v>
      </c>
      <c r="Q28" s="13">
        <v>583333.32999999996</v>
      </c>
      <c r="R28" s="13">
        <v>583333.32999999996</v>
      </c>
      <c r="S28" s="13">
        <v>583333.32999999996</v>
      </c>
      <c r="T28" s="13">
        <v>583333.37</v>
      </c>
      <c r="U28" t="s">
        <v>29</v>
      </c>
      <c r="V28">
        <v>0</v>
      </c>
    </row>
    <row r="29" spans="2:22" x14ac:dyDescent="0.25">
      <c r="B29" t="s">
        <v>26</v>
      </c>
      <c r="C29">
        <v>1100118</v>
      </c>
      <c r="D29" t="s">
        <v>302</v>
      </c>
      <c r="E29" t="s">
        <v>27</v>
      </c>
      <c r="F29" s="92">
        <v>431113</v>
      </c>
      <c r="G29" t="s">
        <v>28</v>
      </c>
      <c r="H29" s="13">
        <v>40000000</v>
      </c>
      <c r="I29" s="13">
        <v>3333333.33</v>
      </c>
      <c r="J29" s="13">
        <v>3333333.33</v>
      </c>
      <c r="K29" s="13">
        <v>3333333.33</v>
      </c>
      <c r="L29" s="13">
        <v>3333333.33</v>
      </c>
      <c r="M29" s="13">
        <v>3333333.33</v>
      </c>
      <c r="N29" s="13">
        <v>3333333.33</v>
      </c>
      <c r="O29" s="13">
        <v>3333333.33</v>
      </c>
      <c r="P29" s="13">
        <v>3333333.33</v>
      </c>
      <c r="Q29" s="13">
        <v>3333333.33</v>
      </c>
      <c r="R29" s="13">
        <v>3333333.33</v>
      </c>
      <c r="S29" s="13">
        <v>3333333.33</v>
      </c>
      <c r="T29" s="13">
        <v>3333333.37</v>
      </c>
      <c r="U29" t="s">
        <v>29</v>
      </c>
      <c r="V29">
        <v>0</v>
      </c>
    </row>
    <row r="30" spans="2:22" x14ac:dyDescent="0.25">
      <c r="B30" t="s">
        <v>26</v>
      </c>
      <c r="C30">
        <v>1100118</v>
      </c>
      <c r="D30" t="s">
        <v>302</v>
      </c>
      <c r="E30" t="s">
        <v>27</v>
      </c>
      <c r="F30" s="92">
        <v>441101</v>
      </c>
      <c r="G30" t="s">
        <v>28</v>
      </c>
      <c r="H30" s="13">
        <v>15000</v>
      </c>
      <c r="I30" s="13">
        <v>1250</v>
      </c>
      <c r="J30" s="13">
        <v>1250</v>
      </c>
      <c r="K30" s="13">
        <v>1250</v>
      </c>
      <c r="L30" s="13">
        <v>1250</v>
      </c>
      <c r="M30" s="13">
        <v>1250</v>
      </c>
      <c r="N30" s="13">
        <v>1250</v>
      </c>
      <c r="O30" s="13">
        <v>1250</v>
      </c>
      <c r="P30" s="13">
        <v>1250</v>
      </c>
      <c r="Q30" s="13">
        <v>1250</v>
      </c>
      <c r="R30" s="13">
        <v>1250</v>
      </c>
      <c r="S30" s="13">
        <v>1250</v>
      </c>
      <c r="T30" s="13">
        <v>1250</v>
      </c>
      <c r="U30" t="s">
        <v>29</v>
      </c>
      <c r="V30">
        <v>0</v>
      </c>
    </row>
    <row r="31" spans="2:22" x14ac:dyDescent="0.25">
      <c r="B31" t="s">
        <v>26</v>
      </c>
      <c r="C31">
        <v>1100118</v>
      </c>
      <c r="D31" t="s">
        <v>302</v>
      </c>
      <c r="E31" t="s">
        <v>27</v>
      </c>
      <c r="F31" s="93">
        <v>511001</v>
      </c>
      <c r="G31" t="s">
        <v>28</v>
      </c>
      <c r="H31" s="13">
        <v>5300000</v>
      </c>
      <c r="I31" s="13">
        <v>441666.67</v>
      </c>
      <c r="J31" s="13">
        <v>441666.67</v>
      </c>
      <c r="K31" s="13">
        <v>441666.67</v>
      </c>
      <c r="L31" s="13">
        <v>441666.67</v>
      </c>
      <c r="M31" s="13">
        <v>441666.67</v>
      </c>
      <c r="N31" s="13">
        <v>441666.67</v>
      </c>
      <c r="O31" s="13">
        <v>441666.67</v>
      </c>
      <c r="P31" s="13">
        <v>441666.67</v>
      </c>
      <c r="Q31" s="13">
        <v>441666.67</v>
      </c>
      <c r="R31" s="13">
        <v>441666.67</v>
      </c>
      <c r="S31" s="13">
        <v>441666.67</v>
      </c>
      <c r="T31" s="13">
        <v>441666.63</v>
      </c>
      <c r="U31" t="s">
        <v>29</v>
      </c>
      <c r="V31">
        <v>0</v>
      </c>
    </row>
    <row r="32" spans="2:22" x14ac:dyDescent="0.25">
      <c r="B32" t="s">
        <v>26</v>
      </c>
      <c r="C32">
        <v>1100118</v>
      </c>
      <c r="D32" t="s">
        <v>302</v>
      </c>
      <c r="E32" t="s">
        <v>27</v>
      </c>
      <c r="F32" s="93">
        <v>511002</v>
      </c>
      <c r="G32" t="s">
        <v>28</v>
      </c>
      <c r="H32" s="13">
        <v>1100000</v>
      </c>
      <c r="I32" s="13">
        <v>91666.67</v>
      </c>
      <c r="J32" s="13">
        <v>91666.67</v>
      </c>
      <c r="K32" s="13">
        <v>91666.67</v>
      </c>
      <c r="L32" s="13">
        <v>91666.67</v>
      </c>
      <c r="M32" s="13">
        <v>91666.67</v>
      </c>
      <c r="N32" s="13">
        <v>91666.67</v>
      </c>
      <c r="O32" s="13">
        <v>91666.67</v>
      </c>
      <c r="P32" s="13">
        <v>91666.67</v>
      </c>
      <c r="Q32" s="13">
        <v>91666.67</v>
      </c>
      <c r="R32" s="13">
        <v>91666.67</v>
      </c>
      <c r="S32" s="13">
        <v>91666.67</v>
      </c>
      <c r="T32" s="13">
        <v>91666.63</v>
      </c>
      <c r="U32" t="s">
        <v>29</v>
      </c>
      <c r="V32">
        <v>0</v>
      </c>
    </row>
    <row r="33" spans="2:22" x14ac:dyDescent="0.25">
      <c r="B33" t="s">
        <v>26</v>
      </c>
      <c r="C33">
        <v>1100118</v>
      </c>
      <c r="D33" t="s">
        <v>302</v>
      </c>
      <c r="E33" t="s">
        <v>27</v>
      </c>
      <c r="F33" s="93">
        <v>511003</v>
      </c>
      <c r="G33" t="s">
        <v>28</v>
      </c>
      <c r="H33" s="13">
        <v>40000</v>
      </c>
      <c r="I33" s="13">
        <v>3333.33</v>
      </c>
      <c r="J33" s="13">
        <v>3333.33</v>
      </c>
      <c r="K33" s="13">
        <v>3333.33</v>
      </c>
      <c r="L33" s="13">
        <v>3333.33</v>
      </c>
      <c r="M33" s="13">
        <v>3333.33</v>
      </c>
      <c r="N33" s="13">
        <v>3333.33</v>
      </c>
      <c r="O33" s="13">
        <v>3333.33</v>
      </c>
      <c r="P33" s="13">
        <v>3333.33</v>
      </c>
      <c r="Q33" s="13">
        <v>3333.33</v>
      </c>
      <c r="R33" s="13">
        <v>3333.33</v>
      </c>
      <c r="S33" s="13">
        <v>3333.33</v>
      </c>
      <c r="T33" s="13">
        <v>3333.37</v>
      </c>
      <c r="U33" t="s">
        <v>29</v>
      </c>
      <c r="V33">
        <v>0</v>
      </c>
    </row>
    <row r="34" spans="2:22" x14ac:dyDescent="0.25">
      <c r="B34" t="s">
        <v>26</v>
      </c>
      <c r="C34">
        <v>1100118</v>
      </c>
      <c r="D34" t="s">
        <v>302</v>
      </c>
      <c r="E34" t="s">
        <v>27</v>
      </c>
      <c r="F34" s="93">
        <v>511004</v>
      </c>
      <c r="G34" t="s">
        <v>28</v>
      </c>
      <c r="H34" s="13">
        <v>200000</v>
      </c>
      <c r="I34" s="13">
        <v>16666.669999999998</v>
      </c>
      <c r="J34" s="13">
        <v>16666.669999999998</v>
      </c>
      <c r="K34" s="13">
        <v>16666.669999999998</v>
      </c>
      <c r="L34" s="13">
        <v>16666.669999999998</v>
      </c>
      <c r="M34" s="13">
        <v>16666.669999999998</v>
      </c>
      <c r="N34" s="13">
        <v>16666.669999999998</v>
      </c>
      <c r="O34" s="13">
        <v>16666.669999999998</v>
      </c>
      <c r="P34" s="13">
        <v>16666.669999999998</v>
      </c>
      <c r="Q34" s="13">
        <v>16666.669999999998</v>
      </c>
      <c r="R34" s="13">
        <v>16666.669999999998</v>
      </c>
      <c r="S34" s="13">
        <v>16666.669999999998</v>
      </c>
      <c r="T34" s="13">
        <v>16666.63</v>
      </c>
      <c r="U34" t="s">
        <v>29</v>
      </c>
      <c r="V34">
        <v>0</v>
      </c>
    </row>
    <row r="35" spans="2:22" x14ac:dyDescent="0.25">
      <c r="B35" t="s">
        <v>26</v>
      </c>
      <c r="C35">
        <v>1100118</v>
      </c>
      <c r="D35" t="s">
        <v>302</v>
      </c>
      <c r="E35" t="s">
        <v>27</v>
      </c>
      <c r="F35" s="93">
        <v>511005</v>
      </c>
      <c r="G35" t="s">
        <v>28</v>
      </c>
      <c r="H35" s="13">
        <v>1000000</v>
      </c>
      <c r="I35" s="13">
        <v>83333.33</v>
      </c>
      <c r="J35" s="13">
        <v>83333.33</v>
      </c>
      <c r="K35" s="13">
        <v>83333.33</v>
      </c>
      <c r="L35" s="13">
        <v>83333.33</v>
      </c>
      <c r="M35" s="13">
        <v>83333.33</v>
      </c>
      <c r="N35" s="13">
        <v>83333.33</v>
      </c>
      <c r="O35" s="13">
        <v>83333.33</v>
      </c>
      <c r="P35" s="13">
        <v>83333.33</v>
      </c>
      <c r="Q35" s="13">
        <v>83333.33</v>
      </c>
      <c r="R35" s="13">
        <v>83333.33</v>
      </c>
      <c r="S35" s="13">
        <v>83333.33</v>
      </c>
      <c r="T35" s="13">
        <v>83333.37</v>
      </c>
      <c r="U35" t="s">
        <v>29</v>
      </c>
      <c r="V35">
        <v>0</v>
      </c>
    </row>
    <row r="36" spans="2:22" x14ac:dyDescent="0.25">
      <c r="B36" t="s">
        <v>26</v>
      </c>
      <c r="C36">
        <v>1100118</v>
      </c>
      <c r="D36" t="s">
        <v>302</v>
      </c>
      <c r="E36" t="s">
        <v>27</v>
      </c>
      <c r="F36" s="93">
        <v>511006</v>
      </c>
      <c r="G36" t="s">
        <v>28</v>
      </c>
      <c r="H36" s="13">
        <v>250000</v>
      </c>
      <c r="I36" s="13">
        <v>20833.330000000002</v>
      </c>
      <c r="J36" s="13">
        <v>20833.330000000002</v>
      </c>
      <c r="K36" s="13">
        <v>20833.330000000002</v>
      </c>
      <c r="L36" s="13">
        <v>20833.330000000002</v>
      </c>
      <c r="M36" s="13">
        <v>20833.330000000002</v>
      </c>
      <c r="N36" s="13">
        <v>20833.330000000002</v>
      </c>
      <c r="O36" s="13">
        <v>20833.330000000002</v>
      </c>
      <c r="P36" s="13">
        <v>20833.330000000002</v>
      </c>
      <c r="Q36" s="13">
        <v>20833.330000000002</v>
      </c>
      <c r="R36" s="13">
        <v>20833.330000000002</v>
      </c>
      <c r="S36" s="13">
        <v>20833.330000000002</v>
      </c>
      <c r="T36" s="13">
        <v>20833.37</v>
      </c>
      <c r="U36" t="s">
        <v>29</v>
      </c>
      <c r="V36">
        <v>0</v>
      </c>
    </row>
    <row r="37" spans="2:22" x14ac:dyDescent="0.25">
      <c r="B37" t="s">
        <v>26</v>
      </c>
      <c r="C37">
        <v>1100118</v>
      </c>
      <c r="D37" t="s">
        <v>302</v>
      </c>
      <c r="E37" t="s">
        <v>27</v>
      </c>
      <c r="F37" s="93">
        <v>511007</v>
      </c>
      <c r="G37" t="s">
        <v>28</v>
      </c>
      <c r="H37" s="13">
        <v>900000</v>
      </c>
      <c r="I37" s="13">
        <v>75000</v>
      </c>
      <c r="J37" s="13">
        <v>75000</v>
      </c>
      <c r="K37" s="13">
        <v>75000</v>
      </c>
      <c r="L37" s="13">
        <v>75000</v>
      </c>
      <c r="M37" s="13">
        <v>75000</v>
      </c>
      <c r="N37" s="13">
        <v>75000</v>
      </c>
      <c r="O37" s="13">
        <v>75000</v>
      </c>
      <c r="P37" s="13">
        <v>75000</v>
      </c>
      <c r="Q37" s="13">
        <v>75000</v>
      </c>
      <c r="R37" s="13">
        <v>75000</v>
      </c>
      <c r="S37" s="13">
        <v>75000</v>
      </c>
      <c r="T37" s="13">
        <v>75000</v>
      </c>
      <c r="U37" t="s">
        <v>29</v>
      </c>
      <c r="V37">
        <v>0</v>
      </c>
    </row>
    <row r="38" spans="2:22" x14ac:dyDescent="0.25">
      <c r="B38" t="s">
        <v>26</v>
      </c>
      <c r="C38">
        <v>1100118</v>
      </c>
      <c r="D38" t="s">
        <v>302</v>
      </c>
      <c r="E38" t="s">
        <v>27</v>
      </c>
      <c r="F38" s="93">
        <v>511008</v>
      </c>
      <c r="G38" t="s">
        <v>28</v>
      </c>
      <c r="H38" s="13">
        <v>100000</v>
      </c>
      <c r="I38" s="13">
        <v>8333.33</v>
      </c>
      <c r="J38" s="13">
        <v>8333.33</v>
      </c>
      <c r="K38" s="13">
        <v>8333.33</v>
      </c>
      <c r="L38" s="13">
        <v>8333.33</v>
      </c>
      <c r="M38" s="13">
        <v>8333.33</v>
      </c>
      <c r="N38" s="13">
        <v>8333.33</v>
      </c>
      <c r="O38" s="13">
        <v>8333.33</v>
      </c>
      <c r="P38" s="13">
        <v>8333.33</v>
      </c>
      <c r="Q38" s="13">
        <v>8333.33</v>
      </c>
      <c r="R38" s="13">
        <v>8333.33</v>
      </c>
      <c r="S38" s="13">
        <v>8333.33</v>
      </c>
      <c r="T38" s="13">
        <v>8333.3700000000008</v>
      </c>
      <c r="U38" t="s">
        <v>29</v>
      </c>
      <c r="V38">
        <v>0</v>
      </c>
    </row>
    <row r="39" spans="2:22" x14ac:dyDescent="0.25">
      <c r="B39" t="s">
        <v>26</v>
      </c>
      <c r="C39">
        <v>1100118</v>
      </c>
      <c r="D39" t="s">
        <v>302</v>
      </c>
      <c r="E39" t="s">
        <v>27</v>
      </c>
      <c r="F39" s="93">
        <v>511009</v>
      </c>
      <c r="G39" t="s">
        <v>28</v>
      </c>
      <c r="H39" s="13">
        <v>350000</v>
      </c>
      <c r="I39" s="13">
        <v>29166.67</v>
      </c>
      <c r="J39" s="13">
        <v>29166.67</v>
      </c>
      <c r="K39" s="13">
        <v>29166.67</v>
      </c>
      <c r="L39" s="13">
        <v>29166.67</v>
      </c>
      <c r="M39" s="13">
        <v>29166.67</v>
      </c>
      <c r="N39" s="13">
        <v>29166.67</v>
      </c>
      <c r="O39" s="13">
        <v>29166.67</v>
      </c>
      <c r="P39" s="13">
        <v>29166.67</v>
      </c>
      <c r="Q39" s="13">
        <v>29166.67</v>
      </c>
      <c r="R39" s="13">
        <v>29166.67</v>
      </c>
      <c r="S39" s="13">
        <v>29166.67</v>
      </c>
      <c r="T39" s="13">
        <v>29166.63</v>
      </c>
      <c r="U39" t="s">
        <v>29</v>
      </c>
      <c r="V39">
        <v>0</v>
      </c>
    </row>
    <row r="40" spans="2:22" x14ac:dyDescent="0.25">
      <c r="B40" t="s">
        <v>26</v>
      </c>
      <c r="C40">
        <v>1100118</v>
      </c>
      <c r="D40" t="s">
        <v>302</v>
      </c>
      <c r="E40" t="s">
        <v>27</v>
      </c>
      <c r="F40" s="93">
        <v>511010</v>
      </c>
      <c r="G40" t="s">
        <v>28</v>
      </c>
      <c r="H40" s="13">
        <v>150000</v>
      </c>
      <c r="I40" s="13">
        <v>12500</v>
      </c>
      <c r="J40" s="13">
        <v>12500</v>
      </c>
      <c r="K40" s="13">
        <v>12500</v>
      </c>
      <c r="L40" s="13">
        <v>12500</v>
      </c>
      <c r="M40" s="13">
        <v>12500</v>
      </c>
      <c r="N40" s="13">
        <v>12500</v>
      </c>
      <c r="O40" s="13">
        <v>12500</v>
      </c>
      <c r="P40" s="13">
        <v>12500</v>
      </c>
      <c r="Q40" s="13">
        <v>12500</v>
      </c>
      <c r="R40" s="13">
        <v>12500</v>
      </c>
      <c r="S40" s="13">
        <v>12500</v>
      </c>
      <c r="T40" s="13">
        <v>12500</v>
      </c>
      <c r="U40" t="s">
        <v>29</v>
      </c>
      <c r="V40">
        <v>0</v>
      </c>
    </row>
    <row r="41" spans="2:22" x14ac:dyDescent="0.25">
      <c r="B41" t="s">
        <v>26</v>
      </c>
      <c r="C41">
        <v>1100118</v>
      </c>
      <c r="D41" t="s">
        <v>302</v>
      </c>
      <c r="E41" t="s">
        <v>27</v>
      </c>
      <c r="F41" s="93">
        <v>511011</v>
      </c>
      <c r="G41" t="s">
        <v>28</v>
      </c>
      <c r="H41" s="13">
        <v>120000</v>
      </c>
      <c r="I41" s="13">
        <v>10000</v>
      </c>
      <c r="J41" s="13">
        <v>10000</v>
      </c>
      <c r="K41" s="13">
        <v>10000</v>
      </c>
      <c r="L41" s="13">
        <v>10000</v>
      </c>
      <c r="M41" s="13">
        <v>10000</v>
      </c>
      <c r="N41" s="13">
        <v>10000</v>
      </c>
      <c r="O41" s="13">
        <v>10000</v>
      </c>
      <c r="P41" s="13">
        <v>10000</v>
      </c>
      <c r="Q41" s="13">
        <v>10000</v>
      </c>
      <c r="R41" s="13">
        <v>10000</v>
      </c>
      <c r="S41" s="13">
        <v>10000</v>
      </c>
      <c r="T41" s="13">
        <v>10000</v>
      </c>
      <c r="U41" t="s">
        <v>29</v>
      </c>
      <c r="V41">
        <v>0</v>
      </c>
    </row>
    <row r="42" spans="2:22" x14ac:dyDescent="0.25">
      <c r="B42" t="s">
        <v>26</v>
      </c>
      <c r="C42">
        <v>1100118</v>
      </c>
      <c r="D42" t="s">
        <v>302</v>
      </c>
      <c r="E42" t="s">
        <v>27</v>
      </c>
      <c r="F42" s="92">
        <v>611201</v>
      </c>
      <c r="G42" t="s">
        <v>28</v>
      </c>
      <c r="H42" s="13">
        <v>900000</v>
      </c>
      <c r="I42" s="13">
        <v>75000</v>
      </c>
      <c r="J42" s="13">
        <v>75000</v>
      </c>
      <c r="K42" s="13">
        <v>75000</v>
      </c>
      <c r="L42" s="13">
        <v>75000</v>
      </c>
      <c r="M42" s="13">
        <v>75000</v>
      </c>
      <c r="N42" s="13">
        <v>75000</v>
      </c>
      <c r="O42" s="13">
        <v>75000</v>
      </c>
      <c r="P42" s="13">
        <v>75000</v>
      </c>
      <c r="Q42" s="13">
        <v>75000</v>
      </c>
      <c r="R42" s="13">
        <v>75000</v>
      </c>
      <c r="S42" s="13">
        <v>75000</v>
      </c>
      <c r="T42" s="13">
        <v>75000</v>
      </c>
      <c r="U42" t="s">
        <v>29</v>
      </c>
      <c r="V42">
        <v>0</v>
      </c>
    </row>
    <row r="43" spans="2:22" x14ac:dyDescent="0.25">
      <c r="B43" t="s">
        <v>26</v>
      </c>
      <c r="C43">
        <v>1100118</v>
      </c>
      <c r="D43" t="s">
        <v>302</v>
      </c>
      <c r="E43" t="s">
        <v>27</v>
      </c>
      <c r="F43" s="92">
        <v>611202</v>
      </c>
      <c r="G43" t="s">
        <v>28</v>
      </c>
      <c r="H43" s="13">
        <v>750000</v>
      </c>
      <c r="I43" s="13">
        <v>62500</v>
      </c>
      <c r="J43" s="13">
        <v>62500</v>
      </c>
      <c r="K43" s="13">
        <v>62500</v>
      </c>
      <c r="L43" s="13">
        <v>62500</v>
      </c>
      <c r="M43" s="13">
        <v>62500</v>
      </c>
      <c r="N43" s="13">
        <v>62500</v>
      </c>
      <c r="O43" s="13">
        <v>62500</v>
      </c>
      <c r="P43" s="13">
        <v>62500</v>
      </c>
      <c r="Q43" s="13">
        <v>62500</v>
      </c>
      <c r="R43" s="13">
        <v>62500</v>
      </c>
      <c r="S43" s="13">
        <v>62500</v>
      </c>
      <c r="T43" s="13">
        <v>62500</v>
      </c>
      <c r="U43" t="s">
        <v>29</v>
      </c>
      <c r="V43">
        <v>0</v>
      </c>
    </row>
    <row r="44" spans="2:22" x14ac:dyDescent="0.25">
      <c r="B44" t="s">
        <v>26</v>
      </c>
      <c r="C44">
        <v>1100118</v>
      </c>
      <c r="D44" t="s">
        <v>302</v>
      </c>
      <c r="E44" t="s">
        <v>27</v>
      </c>
      <c r="F44" s="92">
        <v>611907</v>
      </c>
      <c r="G44" t="s">
        <v>28</v>
      </c>
      <c r="H44" s="13">
        <v>3000000</v>
      </c>
      <c r="I44" s="13">
        <v>250000</v>
      </c>
      <c r="J44" s="13">
        <v>250000</v>
      </c>
      <c r="K44" s="13">
        <v>250000</v>
      </c>
      <c r="L44" s="13">
        <v>250000</v>
      </c>
      <c r="M44" s="13">
        <v>250000</v>
      </c>
      <c r="N44" s="13">
        <v>250000</v>
      </c>
      <c r="O44" s="13">
        <v>250000</v>
      </c>
      <c r="P44" s="13">
        <v>250000</v>
      </c>
      <c r="Q44" s="13">
        <v>250000</v>
      </c>
      <c r="R44" s="13">
        <v>250000</v>
      </c>
      <c r="S44" s="13">
        <v>250000</v>
      </c>
      <c r="T44" s="13">
        <v>250000</v>
      </c>
      <c r="U44" t="s">
        <v>29</v>
      </c>
      <c r="V44">
        <v>0</v>
      </c>
    </row>
    <row r="45" spans="2:22" x14ac:dyDescent="0.25">
      <c r="B45" t="s">
        <v>26</v>
      </c>
      <c r="C45">
        <v>1100118</v>
      </c>
      <c r="D45" t="s">
        <v>302</v>
      </c>
      <c r="E45" t="s">
        <v>27</v>
      </c>
      <c r="F45" s="92">
        <v>611908</v>
      </c>
      <c r="G45" t="s">
        <v>28</v>
      </c>
      <c r="H45" s="13">
        <v>250000</v>
      </c>
      <c r="I45" s="13">
        <v>20833.330000000002</v>
      </c>
      <c r="J45" s="13">
        <v>20833.330000000002</v>
      </c>
      <c r="K45" s="13">
        <v>20833.330000000002</v>
      </c>
      <c r="L45" s="13">
        <v>20833.330000000002</v>
      </c>
      <c r="M45" s="13">
        <v>20833.330000000002</v>
      </c>
      <c r="N45" s="13">
        <v>20833.330000000002</v>
      </c>
      <c r="O45" s="13">
        <v>20833.330000000002</v>
      </c>
      <c r="P45" s="13">
        <v>20833.330000000002</v>
      </c>
      <c r="Q45" s="13">
        <v>20833.330000000002</v>
      </c>
      <c r="R45" s="13">
        <v>20833.330000000002</v>
      </c>
      <c r="S45" s="13">
        <v>20833.330000000002</v>
      </c>
      <c r="T45" s="13">
        <v>20833.37</v>
      </c>
      <c r="U45" t="s">
        <v>29</v>
      </c>
      <c r="V45">
        <v>0</v>
      </c>
    </row>
    <row r="46" spans="2:22" x14ac:dyDescent="0.25">
      <c r="B46" t="s">
        <v>26</v>
      </c>
      <c r="C46">
        <v>1100118</v>
      </c>
      <c r="D46" t="s">
        <v>302</v>
      </c>
      <c r="E46" t="s">
        <v>27</v>
      </c>
      <c r="F46" s="92">
        <v>611205</v>
      </c>
      <c r="G46" t="s">
        <v>28</v>
      </c>
      <c r="H46" s="13">
        <v>9500000</v>
      </c>
      <c r="I46" s="13">
        <v>791666.67</v>
      </c>
      <c r="J46" s="13">
        <v>791666.67</v>
      </c>
      <c r="K46" s="13">
        <v>791666.67</v>
      </c>
      <c r="L46" s="13">
        <v>791666.67</v>
      </c>
      <c r="M46" s="13">
        <v>791666.67</v>
      </c>
      <c r="N46" s="13">
        <v>791666.67</v>
      </c>
      <c r="O46" s="13">
        <v>791666.67</v>
      </c>
      <c r="P46" s="13">
        <v>791666.67</v>
      </c>
      <c r="Q46" s="13">
        <v>791666.67</v>
      </c>
      <c r="R46" s="13">
        <v>791666.67</v>
      </c>
      <c r="S46" s="13">
        <v>791666.67</v>
      </c>
      <c r="T46" s="13">
        <v>791666.63</v>
      </c>
      <c r="U46" t="s">
        <v>29</v>
      </c>
      <c r="V46">
        <v>0</v>
      </c>
    </row>
    <row r="47" spans="2:22" x14ac:dyDescent="0.25">
      <c r="B47" t="s">
        <v>26</v>
      </c>
      <c r="C47">
        <v>1100118</v>
      </c>
      <c r="D47" t="s">
        <v>302</v>
      </c>
      <c r="E47" t="s">
        <v>27</v>
      </c>
      <c r="F47" s="92">
        <v>611206</v>
      </c>
      <c r="G47" t="s">
        <v>28</v>
      </c>
      <c r="H47" s="13">
        <v>900000</v>
      </c>
      <c r="I47" s="13">
        <v>75000</v>
      </c>
      <c r="J47" s="13">
        <v>75000</v>
      </c>
      <c r="K47" s="13">
        <v>75000</v>
      </c>
      <c r="L47" s="13">
        <v>75000</v>
      </c>
      <c r="M47" s="13">
        <v>75000</v>
      </c>
      <c r="N47" s="13">
        <v>75000</v>
      </c>
      <c r="O47" s="13">
        <v>75000</v>
      </c>
      <c r="P47" s="13">
        <v>75000</v>
      </c>
      <c r="Q47" s="13">
        <v>75000</v>
      </c>
      <c r="R47" s="13">
        <v>75000</v>
      </c>
      <c r="S47" s="13">
        <v>75000</v>
      </c>
      <c r="T47" s="13">
        <v>75000</v>
      </c>
      <c r="U47" t="s">
        <v>29</v>
      </c>
      <c r="V47">
        <v>0</v>
      </c>
    </row>
    <row r="48" spans="2:22" x14ac:dyDescent="0.25">
      <c r="B48" t="s">
        <v>26</v>
      </c>
      <c r="C48">
        <v>1100118</v>
      </c>
      <c r="D48" t="s">
        <v>302</v>
      </c>
      <c r="E48" t="s">
        <v>27</v>
      </c>
      <c r="F48" s="92">
        <v>611207</v>
      </c>
      <c r="G48" t="s">
        <v>28</v>
      </c>
      <c r="H48" s="13">
        <v>150000</v>
      </c>
      <c r="I48" s="13">
        <v>12500</v>
      </c>
      <c r="J48" s="13">
        <v>12500</v>
      </c>
      <c r="K48" s="13">
        <v>12500</v>
      </c>
      <c r="L48" s="13">
        <v>12500</v>
      </c>
      <c r="M48" s="13">
        <v>12500</v>
      </c>
      <c r="N48" s="13">
        <v>12500</v>
      </c>
      <c r="O48" s="13">
        <v>12500</v>
      </c>
      <c r="P48" s="13">
        <v>12500</v>
      </c>
      <c r="Q48" s="13">
        <v>12500</v>
      </c>
      <c r="R48" s="13">
        <v>12500</v>
      </c>
      <c r="S48" s="13">
        <v>12500</v>
      </c>
      <c r="T48" s="13">
        <v>12500</v>
      </c>
      <c r="U48" t="s">
        <v>29</v>
      </c>
      <c r="V48">
        <v>0</v>
      </c>
    </row>
    <row r="49" spans="2:22" x14ac:dyDescent="0.25">
      <c r="B49" t="s">
        <v>26</v>
      </c>
      <c r="C49">
        <v>1100118</v>
      </c>
      <c r="D49" t="s">
        <v>302</v>
      </c>
      <c r="E49" t="s">
        <v>27</v>
      </c>
      <c r="F49" s="92">
        <v>611208</v>
      </c>
      <c r="G49" t="s">
        <v>28</v>
      </c>
      <c r="H49" s="13">
        <v>100000</v>
      </c>
      <c r="I49" s="13">
        <v>8333.33</v>
      </c>
      <c r="J49" s="13">
        <v>8333.33</v>
      </c>
      <c r="K49" s="13">
        <v>8333.33</v>
      </c>
      <c r="L49" s="13">
        <v>8333.33</v>
      </c>
      <c r="M49" s="13">
        <v>8333.33</v>
      </c>
      <c r="N49" s="13">
        <v>8333.33</v>
      </c>
      <c r="O49" s="13">
        <v>8333.33</v>
      </c>
      <c r="P49" s="13">
        <v>8333.33</v>
      </c>
      <c r="Q49" s="13">
        <v>8333.33</v>
      </c>
      <c r="R49" s="13">
        <v>8333.33</v>
      </c>
      <c r="S49" s="13">
        <v>8333.33</v>
      </c>
      <c r="T49" s="13">
        <v>8333.3700000000008</v>
      </c>
      <c r="U49" t="s">
        <v>29</v>
      </c>
      <c r="V49">
        <v>0</v>
      </c>
    </row>
    <row r="50" spans="2:22" x14ac:dyDescent="0.25">
      <c r="B50" t="s">
        <v>26</v>
      </c>
      <c r="C50">
        <v>1100118</v>
      </c>
      <c r="D50" t="s">
        <v>302</v>
      </c>
      <c r="E50" t="s">
        <v>27</v>
      </c>
      <c r="F50" s="92">
        <v>611209</v>
      </c>
      <c r="G50" t="s">
        <v>28</v>
      </c>
      <c r="H50" s="13">
        <v>600000</v>
      </c>
      <c r="I50" s="13">
        <v>50000</v>
      </c>
      <c r="J50" s="13">
        <v>50000</v>
      </c>
      <c r="K50" s="13">
        <v>50000</v>
      </c>
      <c r="L50" s="13">
        <v>50000</v>
      </c>
      <c r="M50" s="13">
        <v>50000</v>
      </c>
      <c r="N50" s="13">
        <v>50000</v>
      </c>
      <c r="O50" s="13">
        <v>50000</v>
      </c>
      <c r="P50" s="13">
        <v>50000</v>
      </c>
      <c r="Q50" s="13">
        <v>50000</v>
      </c>
      <c r="R50" s="13">
        <v>50000</v>
      </c>
      <c r="S50" s="13">
        <v>50000</v>
      </c>
      <c r="T50" s="13">
        <v>50000</v>
      </c>
      <c r="U50" t="s">
        <v>29</v>
      </c>
      <c r="V50">
        <v>0</v>
      </c>
    </row>
    <row r="51" spans="2:22" x14ac:dyDescent="0.25">
      <c r="B51" t="s">
        <v>26</v>
      </c>
      <c r="C51">
        <v>1100118</v>
      </c>
      <c r="D51" t="s">
        <v>302</v>
      </c>
      <c r="E51" t="s">
        <v>27</v>
      </c>
      <c r="F51" s="92">
        <v>611210</v>
      </c>
      <c r="G51" t="s">
        <v>28</v>
      </c>
      <c r="H51" s="13">
        <v>100000</v>
      </c>
      <c r="I51" s="13">
        <v>8333.33</v>
      </c>
      <c r="J51" s="13">
        <v>8333.33</v>
      </c>
      <c r="K51" s="13">
        <v>8333.33</v>
      </c>
      <c r="L51" s="13">
        <v>8333.33</v>
      </c>
      <c r="M51" s="13">
        <v>8333.33</v>
      </c>
      <c r="N51" s="13">
        <v>8333.33</v>
      </c>
      <c r="O51" s="13">
        <v>8333.33</v>
      </c>
      <c r="P51" s="13">
        <v>8333.33</v>
      </c>
      <c r="Q51" s="13">
        <v>8333.33</v>
      </c>
      <c r="R51" s="13">
        <v>8333.33</v>
      </c>
      <c r="S51" s="13">
        <v>8333.33</v>
      </c>
      <c r="T51" s="13">
        <v>8333.3700000000008</v>
      </c>
      <c r="U51" t="s">
        <v>29</v>
      </c>
      <c r="V51">
        <v>0</v>
      </c>
    </row>
    <row r="52" spans="2:22" x14ac:dyDescent="0.25">
      <c r="B52" t="s">
        <v>26</v>
      </c>
      <c r="C52">
        <v>1100118</v>
      </c>
      <c r="D52" t="s">
        <v>302</v>
      </c>
      <c r="E52" t="s">
        <v>27</v>
      </c>
      <c r="F52" s="92">
        <v>611211</v>
      </c>
      <c r="G52" t="s">
        <v>28</v>
      </c>
      <c r="H52" s="13">
        <v>350000</v>
      </c>
      <c r="I52" s="13">
        <v>29166.67</v>
      </c>
      <c r="J52" s="13">
        <v>29166.67</v>
      </c>
      <c r="K52" s="13">
        <v>29166.67</v>
      </c>
      <c r="L52" s="13">
        <v>29166.67</v>
      </c>
      <c r="M52" s="13">
        <v>29166.67</v>
      </c>
      <c r="N52" s="13">
        <v>29166.67</v>
      </c>
      <c r="O52" s="13">
        <v>29166.67</v>
      </c>
      <c r="P52" s="13">
        <v>29166.67</v>
      </c>
      <c r="Q52" s="13">
        <v>29166.67</v>
      </c>
      <c r="R52" s="13">
        <v>29166.67</v>
      </c>
      <c r="S52" s="13">
        <v>29166.67</v>
      </c>
      <c r="T52" s="13">
        <v>29166.63</v>
      </c>
      <c r="U52" t="s">
        <v>29</v>
      </c>
      <c r="V52">
        <v>0</v>
      </c>
    </row>
    <row r="53" spans="2:22" x14ac:dyDescent="0.25">
      <c r="B53" t="s">
        <v>26</v>
      </c>
      <c r="C53">
        <v>1100118</v>
      </c>
      <c r="D53" t="s">
        <v>302</v>
      </c>
      <c r="E53" t="s">
        <v>27</v>
      </c>
      <c r="F53" s="93">
        <v>611901</v>
      </c>
      <c r="G53" t="s">
        <v>28</v>
      </c>
      <c r="H53" s="13">
        <v>8000000</v>
      </c>
      <c r="I53" s="13">
        <v>666666.67000000004</v>
      </c>
      <c r="J53" s="13">
        <v>666666.67000000004</v>
      </c>
      <c r="K53" s="13">
        <v>666666.67000000004</v>
      </c>
      <c r="L53" s="13">
        <v>666666.67000000004</v>
      </c>
      <c r="M53" s="13">
        <v>666666.67000000004</v>
      </c>
      <c r="N53" s="13">
        <v>666666.67000000004</v>
      </c>
      <c r="O53" s="13">
        <v>666666.67000000004</v>
      </c>
      <c r="P53" s="13">
        <v>666666.67000000004</v>
      </c>
      <c r="Q53" s="13">
        <v>666666.67000000004</v>
      </c>
      <c r="R53" s="13">
        <v>666666.67000000004</v>
      </c>
      <c r="S53" s="13">
        <v>666666.67000000004</v>
      </c>
      <c r="T53" s="13">
        <v>666666.63</v>
      </c>
      <c r="U53" t="s">
        <v>29</v>
      </c>
      <c r="V53">
        <v>0</v>
      </c>
    </row>
    <row r="54" spans="2:22" x14ac:dyDescent="0.25">
      <c r="B54" t="s">
        <v>26</v>
      </c>
      <c r="C54">
        <v>1100118</v>
      </c>
      <c r="D54" t="s">
        <v>302</v>
      </c>
      <c r="E54" t="s">
        <v>27</v>
      </c>
      <c r="F54" s="93">
        <v>611902</v>
      </c>
      <c r="G54" t="s">
        <v>28</v>
      </c>
      <c r="H54" s="13">
        <v>9000000</v>
      </c>
      <c r="I54" s="13">
        <v>750000</v>
      </c>
      <c r="J54" s="13">
        <v>750000</v>
      </c>
      <c r="K54" s="13">
        <v>750000</v>
      </c>
      <c r="L54" s="13">
        <v>750000</v>
      </c>
      <c r="M54" s="13">
        <v>750000</v>
      </c>
      <c r="N54" s="13">
        <v>750000</v>
      </c>
      <c r="O54" s="13">
        <v>750000</v>
      </c>
      <c r="P54" s="13">
        <v>750000</v>
      </c>
      <c r="Q54" s="13">
        <v>750000</v>
      </c>
      <c r="R54" s="13">
        <v>750000</v>
      </c>
      <c r="S54" s="13">
        <v>750000</v>
      </c>
      <c r="T54" s="13">
        <v>750000</v>
      </c>
      <c r="U54" t="s">
        <v>29</v>
      </c>
      <c r="V54">
        <v>0</v>
      </c>
    </row>
    <row r="55" spans="2:22" x14ac:dyDescent="0.25">
      <c r="B55" t="s">
        <v>26</v>
      </c>
      <c r="C55">
        <v>1500518</v>
      </c>
      <c r="D55" t="s">
        <v>302</v>
      </c>
      <c r="E55" t="s">
        <v>27</v>
      </c>
      <c r="F55" s="93">
        <v>810100</v>
      </c>
      <c r="G55" t="s">
        <v>28</v>
      </c>
      <c r="H55" s="13">
        <v>215068762.44</v>
      </c>
      <c r="I55" s="13">
        <v>17922396.870000001</v>
      </c>
      <c r="J55" s="13">
        <v>17922396.870000001</v>
      </c>
      <c r="K55" s="13">
        <v>17922396.870000001</v>
      </c>
      <c r="L55" s="13">
        <v>17922396.870000001</v>
      </c>
      <c r="M55" s="13">
        <v>17922396.870000001</v>
      </c>
      <c r="N55" s="13">
        <v>17922396.870000001</v>
      </c>
      <c r="O55" s="13">
        <v>17922396.870000001</v>
      </c>
      <c r="P55" s="13">
        <v>17922396.870000001</v>
      </c>
      <c r="Q55" s="13">
        <v>17922396.870000001</v>
      </c>
      <c r="R55" s="13">
        <v>17922396.870000001</v>
      </c>
      <c r="S55" s="13">
        <v>17922396.870000001</v>
      </c>
      <c r="T55" s="13">
        <v>17922396.870000001</v>
      </c>
      <c r="U55" t="s">
        <v>29</v>
      </c>
      <c r="V55">
        <v>0</v>
      </c>
    </row>
    <row r="56" spans="2:22" x14ac:dyDescent="0.25">
      <c r="B56" t="s">
        <v>26</v>
      </c>
      <c r="C56">
        <v>1500518</v>
      </c>
      <c r="D56" t="s">
        <v>302</v>
      </c>
      <c r="E56" t="s">
        <v>27</v>
      </c>
      <c r="F56" s="93">
        <v>810200</v>
      </c>
      <c r="G56" t="s">
        <v>28</v>
      </c>
      <c r="H56">
        <v>21967228.079999998</v>
      </c>
      <c r="I56" s="13">
        <v>1830602.34</v>
      </c>
      <c r="J56" s="13">
        <v>1830602.34</v>
      </c>
      <c r="K56" s="13">
        <v>1830602.34</v>
      </c>
      <c r="L56" s="13">
        <v>1830602.34</v>
      </c>
      <c r="M56" s="13">
        <v>1830602.34</v>
      </c>
      <c r="N56" s="13">
        <v>1830602.34</v>
      </c>
      <c r="O56" s="13">
        <v>1830602.34</v>
      </c>
      <c r="P56" s="13">
        <v>1830602.34</v>
      </c>
      <c r="Q56" s="13">
        <v>1830602.34</v>
      </c>
      <c r="R56" s="13">
        <v>1830602.34</v>
      </c>
      <c r="S56" s="13">
        <v>1830602.34</v>
      </c>
      <c r="T56" s="13">
        <v>1830602.34</v>
      </c>
      <c r="U56" t="s">
        <v>29</v>
      </c>
      <c r="V56">
        <v>0</v>
      </c>
    </row>
    <row r="57" spans="2:22" x14ac:dyDescent="0.25">
      <c r="B57" t="s">
        <v>26</v>
      </c>
      <c r="C57">
        <v>1500518</v>
      </c>
      <c r="D57" t="s">
        <v>302</v>
      </c>
      <c r="E57" t="s">
        <v>27</v>
      </c>
      <c r="F57" s="92">
        <v>810800</v>
      </c>
      <c r="G57" t="s">
        <v>28</v>
      </c>
      <c r="H57" s="13">
        <v>699818.4</v>
      </c>
      <c r="I57" s="13">
        <v>58318.2</v>
      </c>
      <c r="J57" s="13">
        <v>58318.2</v>
      </c>
      <c r="K57" s="13">
        <v>58318.2</v>
      </c>
      <c r="L57" s="13">
        <v>58318.2</v>
      </c>
      <c r="M57" s="13">
        <v>58318.2</v>
      </c>
      <c r="N57" s="13">
        <v>58318.2</v>
      </c>
      <c r="O57" s="13">
        <v>58318.2</v>
      </c>
      <c r="P57" s="13">
        <v>58318.2</v>
      </c>
      <c r="Q57" s="13">
        <v>58318.2</v>
      </c>
      <c r="R57" s="13">
        <v>58318.2</v>
      </c>
      <c r="S57" s="13">
        <v>58318.2</v>
      </c>
      <c r="T57" s="13">
        <v>58318.2</v>
      </c>
      <c r="U57" t="s">
        <v>29</v>
      </c>
      <c r="V57">
        <v>0</v>
      </c>
    </row>
    <row r="58" spans="2:22" x14ac:dyDescent="0.25">
      <c r="B58" t="s">
        <v>26</v>
      </c>
      <c r="C58">
        <v>1500518</v>
      </c>
      <c r="D58" t="s">
        <v>302</v>
      </c>
      <c r="E58" t="s">
        <v>27</v>
      </c>
      <c r="F58" s="92">
        <v>810500</v>
      </c>
      <c r="G58" t="s">
        <v>28</v>
      </c>
      <c r="H58">
        <v>10313127.359999999</v>
      </c>
      <c r="I58" s="13">
        <v>859427.28</v>
      </c>
      <c r="J58" s="13">
        <v>859427.28</v>
      </c>
      <c r="K58" s="13">
        <v>859427.28</v>
      </c>
      <c r="L58" s="13">
        <v>859427.28</v>
      </c>
      <c r="M58" s="13">
        <v>859427.28</v>
      </c>
      <c r="N58" s="13">
        <v>859427.28</v>
      </c>
      <c r="O58" s="13">
        <v>859427.28</v>
      </c>
      <c r="P58" s="13">
        <v>859427.28</v>
      </c>
      <c r="Q58" s="13">
        <v>859427.28</v>
      </c>
      <c r="R58" s="13">
        <v>859427.28</v>
      </c>
      <c r="S58" s="13">
        <v>859427.28</v>
      </c>
      <c r="T58" s="13">
        <v>859427.28</v>
      </c>
      <c r="U58" t="s">
        <v>29</v>
      </c>
      <c r="V58">
        <v>0</v>
      </c>
    </row>
    <row r="59" spans="2:22" x14ac:dyDescent="0.25">
      <c r="B59" t="s">
        <v>26</v>
      </c>
      <c r="C59">
        <v>1500518</v>
      </c>
      <c r="D59" t="s">
        <v>302</v>
      </c>
      <c r="E59" t="s">
        <v>27</v>
      </c>
      <c r="F59" s="93">
        <v>810300</v>
      </c>
      <c r="G59" t="s">
        <v>28</v>
      </c>
      <c r="H59">
        <v>18254468.879999999</v>
      </c>
      <c r="I59" s="13">
        <v>1521205.74</v>
      </c>
      <c r="J59" s="13">
        <v>1521205.74</v>
      </c>
      <c r="K59" s="13">
        <v>1521205.74</v>
      </c>
      <c r="L59" s="13">
        <v>1521205.74</v>
      </c>
      <c r="M59" s="13">
        <v>1521205.74</v>
      </c>
      <c r="N59" s="13">
        <v>1521205.74</v>
      </c>
      <c r="O59" s="13">
        <v>1521205.74</v>
      </c>
      <c r="P59" s="13">
        <v>1521205.74</v>
      </c>
      <c r="Q59" s="13">
        <v>1521205.74</v>
      </c>
      <c r="R59" s="13">
        <v>1521205.74</v>
      </c>
      <c r="S59" s="13">
        <v>1521205.74</v>
      </c>
      <c r="T59" s="13">
        <v>1521205.74</v>
      </c>
      <c r="U59" t="s">
        <v>29</v>
      </c>
      <c r="V59">
        <v>0</v>
      </c>
    </row>
    <row r="60" spans="2:22" x14ac:dyDescent="0.25">
      <c r="B60" t="s">
        <v>26</v>
      </c>
      <c r="C60">
        <v>1500518</v>
      </c>
      <c r="D60" t="s">
        <v>302</v>
      </c>
      <c r="E60" t="s">
        <v>27</v>
      </c>
      <c r="F60" s="92">
        <v>811000</v>
      </c>
      <c r="G60" t="s">
        <v>28</v>
      </c>
      <c r="H60">
        <v>898461.72</v>
      </c>
      <c r="I60" s="13">
        <v>74871.81</v>
      </c>
      <c r="J60" s="13">
        <v>74871.81</v>
      </c>
      <c r="K60" s="13">
        <v>74871.81</v>
      </c>
      <c r="L60" s="13">
        <v>74871.81</v>
      </c>
      <c r="M60" s="13">
        <v>74871.81</v>
      </c>
      <c r="N60" s="13">
        <v>74871.81</v>
      </c>
      <c r="O60" s="13">
        <v>74871.81</v>
      </c>
      <c r="P60" s="13">
        <v>74871.81</v>
      </c>
      <c r="Q60" s="13">
        <v>74871.81</v>
      </c>
      <c r="R60" s="13">
        <v>74871.81</v>
      </c>
      <c r="S60" s="13">
        <v>74871.81</v>
      </c>
      <c r="T60" s="13">
        <v>74871.81</v>
      </c>
      <c r="U60" t="s">
        <v>29</v>
      </c>
      <c r="V60">
        <v>0</v>
      </c>
    </row>
    <row r="61" spans="2:22" x14ac:dyDescent="0.25">
      <c r="B61" t="s">
        <v>26</v>
      </c>
      <c r="C61">
        <v>1500518</v>
      </c>
      <c r="D61" t="s">
        <v>302</v>
      </c>
      <c r="E61" t="s">
        <v>27</v>
      </c>
      <c r="F61" s="93">
        <v>810400</v>
      </c>
      <c r="G61" t="s">
        <v>28</v>
      </c>
      <c r="H61" s="13">
        <v>2071888.2</v>
      </c>
      <c r="I61" s="13">
        <v>172657.35</v>
      </c>
      <c r="J61" s="13">
        <v>172657.35</v>
      </c>
      <c r="K61" s="13">
        <v>172657.35</v>
      </c>
      <c r="L61" s="13">
        <v>172657.35</v>
      </c>
      <c r="M61" s="13">
        <v>172657.35</v>
      </c>
      <c r="N61" s="13">
        <v>172657.35</v>
      </c>
      <c r="O61" s="13">
        <v>172657.35</v>
      </c>
      <c r="P61" s="13">
        <v>172657.35</v>
      </c>
      <c r="Q61" s="13">
        <v>172657.35</v>
      </c>
      <c r="R61" s="13">
        <v>172657.35</v>
      </c>
      <c r="S61" s="13">
        <v>172657.35</v>
      </c>
      <c r="T61" s="13">
        <v>172657.35</v>
      </c>
      <c r="U61" t="s">
        <v>29</v>
      </c>
      <c r="V61">
        <v>0</v>
      </c>
    </row>
    <row r="62" spans="2:22" x14ac:dyDescent="0.25">
      <c r="B62" t="s">
        <v>26</v>
      </c>
      <c r="C62">
        <v>1500518</v>
      </c>
      <c r="D62" t="s">
        <v>302</v>
      </c>
      <c r="E62" t="s">
        <v>27</v>
      </c>
      <c r="F62" s="92">
        <v>810900</v>
      </c>
      <c r="G62" t="s">
        <v>28</v>
      </c>
      <c r="H62">
        <v>3269933.28</v>
      </c>
      <c r="I62" s="13">
        <v>272494.44</v>
      </c>
      <c r="J62" s="13">
        <v>272494.44</v>
      </c>
      <c r="K62" s="13">
        <v>272494.44</v>
      </c>
      <c r="L62" s="13">
        <v>272494.44</v>
      </c>
      <c r="M62" s="13">
        <v>272494.44</v>
      </c>
      <c r="N62" s="13">
        <v>272494.44</v>
      </c>
      <c r="O62" s="13">
        <v>272494.44</v>
      </c>
      <c r="P62" s="13">
        <v>272494.44</v>
      </c>
      <c r="Q62" s="13">
        <v>272494.44</v>
      </c>
      <c r="R62" s="13">
        <v>272494.44</v>
      </c>
      <c r="S62" s="13">
        <v>272494.44</v>
      </c>
      <c r="T62" s="13">
        <v>272494.44</v>
      </c>
      <c r="U62" t="s">
        <v>29</v>
      </c>
      <c r="V62">
        <v>0</v>
      </c>
    </row>
    <row r="63" spans="2:22" x14ac:dyDescent="0.25">
      <c r="B63" t="s">
        <v>26</v>
      </c>
      <c r="C63">
        <v>1500518</v>
      </c>
      <c r="D63" t="s">
        <v>302</v>
      </c>
      <c r="E63" t="s">
        <v>27</v>
      </c>
      <c r="F63" s="92">
        <v>810600</v>
      </c>
      <c r="G63" t="s">
        <v>28</v>
      </c>
      <c r="H63">
        <v>15766324.92</v>
      </c>
      <c r="I63" s="13">
        <v>1313860.4099999999</v>
      </c>
      <c r="J63" s="13">
        <v>1313860.4099999999</v>
      </c>
      <c r="K63" s="13">
        <v>1313860.4099999999</v>
      </c>
      <c r="L63" s="13">
        <v>1313860.4099999999</v>
      </c>
      <c r="M63" s="13">
        <v>1313860.4099999999</v>
      </c>
      <c r="N63" s="13">
        <v>1313860.4099999999</v>
      </c>
      <c r="O63" s="13">
        <v>1313860.4099999999</v>
      </c>
      <c r="P63" s="13">
        <v>1313860.4099999999</v>
      </c>
      <c r="Q63" s="13">
        <v>1313860.4099999999</v>
      </c>
      <c r="R63" s="13">
        <v>1313860.4099999999</v>
      </c>
      <c r="S63" s="13">
        <v>1313860.4099999999</v>
      </c>
      <c r="T63" s="13">
        <v>1313860.4099999999</v>
      </c>
      <c r="U63" t="s">
        <v>29</v>
      </c>
      <c r="V63">
        <v>0</v>
      </c>
    </row>
    <row r="64" spans="2:22" x14ac:dyDescent="0.25">
      <c r="B64" t="s">
        <v>26</v>
      </c>
      <c r="C64">
        <v>2510118</v>
      </c>
      <c r="D64" t="s">
        <v>302</v>
      </c>
      <c r="E64" t="s">
        <v>27</v>
      </c>
      <c r="F64" s="93">
        <v>820100</v>
      </c>
      <c r="G64" t="s">
        <v>28</v>
      </c>
      <c r="H64">
        <v>69592462.530000001</v>
      </c>
      <c r="I64" s="13">
        <v>5799371.8799999999</v>
      </c>
      <c r="J64" s="13">
        <v>5799371.8799999999</v>
      </c>
      <c r="K64" s="13">
        <v>5799371.8799999999</v>
      </c>
      <c r="L64" s="13">
        <v>5799371.8799999999</v>
      </c>
      <c r="M64" s="13">
        <v>5799371.8799999999</v>
      </c>
      <c r="N64" s="13">
        <v>5799371.8799999999</v>
      </c>
      <c r="O64" s="13">
        <v>5799371.8799999999</v>
      </c>
      <c r="P64" s="13">
        <v>5799371.8799999999</v>
      </c>
      <c r="Q64" s="13">
        <v>5799371.8799999999</v>
      </c>
      <c r="R64" s="13">
        <v>5799371.8799999999</v>
      </c>
      <c r="S64" s="13">
        <v>5799371.8799999999</v>
      </c>
      <c r="T64" s="13">
        <v>5799371.8499999996</v>
      </c>
      <c r="U64" t="s">
        <v>29</v>
      </c>
      <c r="V64">
        <v>0</v>
      </c>
    </row>
    <row r="65" spans="2:22" x14ac:dyDescent="0.25">
      <c r="B65" t="s">
        <v>26</v>
      </c>
      <c r="C65">
        <v>2510218</v>
      </c>
      <c r="D65" t="s">
        <v>302</v>
      </c>
      <c r="E65" t="s">
        <v>27</v>
      </c>
      <c r="F65" s="93">
        <v>820200</v>
      </c>
      <c r="G65" t="s">
        <v>28</v>
      </c>
      <c r="H65" s="13">
        <v>165865502.52000001</v>
      </c>
      <c r="I65" s="13">
        <v>13822125.210000001</v>
      </c>
      <c r="J65" s="13">
        <v>13822125.210000001</v>
      </c>
      <c r="K65" s="13">
        <v>13822125.210000001</v>
      </c>
      <c r="L65" s="13">
        <v>13822125.210000001</v>
      </c>
      <c r="M65" s="13">
        <v>13822125.210000001</v>
      </c>
      <c r="N65" s="13">
        <v>13822125.210000001</v>
      </c>
      <c r="O65" s="13">
        <v>13822125.210000001</v>
      </c>
      <c r="P65" s="13">
        <v>13822125.210000001</v>
      </c>
      <c r="Q65" s="13">
        <v>13822125.210000001</v>
      </c>
      <c r="R65" s="13">
        <v>13822125.210000001</v>
      </c>
      <c r="S65" s="13">
        <v>13822125.210000001</v>
      </c>
      <c r="T65" s="13">
        <v>13822125.210000001</v>
      </c>
      <c r="U65" t="s">
        <v>29</v>
      </c>
      <c r="V65">
        <v>0</v>
      </c>
    </row>
    <row r="67" spans="2:22" x14ac:dyDescent="0.25">
      <c r="B67" t="s">
        <v>26</v>
      </c>
      <c r="C67">
        <v>1500518</v>
      </c>
      <c r="D67" t="s">
        <v>30</v>
      </c>
      <c r="E67" t="s">
        <v>31</v>
      </c>
      <c r="F67">
        <v>1111</v>
      </c>
      <c r="G67" t="s">
        <v>32</v>
      </c>
      <c r="H67" s="13">
        <v>7096432.2000000002</v>
      </c>
      <c r="I67">
        <v>591369.35</v>
      </c>
      <c r="J67">
        <v>591369.35</v>
      </c>
      <c r="K67">
        <v>591369.35</v>
      </c>
      <c r="L67">
        <v>591369.35</v>
      </c>
      <c r="M67">
        <v>591369.35</v>
      </c>
      <c r="N67">
        <v>591369.35</v>
      </c>
      <c r="O67">
        <v>591369.35</v>
      </c>
      <c r="P67">
        <v>591369.35</v>
      </c>
      <c r="Q67">
        <v>591369.35</v>
      </c>
      <c r="R67">
        <v>591369.35</v>
      </c>
      <c r="S67">
        <v>591369.35</v>
      </c>
      <c r="T67">
        <v>591369.35</v>
      </c>
      <c r="U67" t="s">
        <v>29</v>
      </c>
      <c r="V67">
        <v>0</v>
      </c>
    </row>
    <row r="68" spans="2:22" x14ac:dyDescent="0.25">
      <c r="B68" t="s">
        <v>26</v>
      </c>
      <c r="C68">
        <v>1500518</v>
      </c>
      <c r="D68" t="s">
        <v>30</v>
      </c>
      <c r="E68" t="s">
        <v>31</v>
      </c>
      <c r="F68">
        <v>1131</v>
      </c>
      <c r="G68" t="s">
        <v>32</v>
      </c>
      <c r="H68" s="13">
        <v>253711.5</v>
      </c>
      <c r="I68">
        <v>21142.63</v>
      </c>
      <c r="J68">
        <v>21142.63</v>
      </c>
      <c r="K68">
        <v>21142.63</v>
      </c>
      <c r="L68">
        <v>21142.63</v>
      </c>
      <c r="M68">
        <v>21142.63</v>
      </c>
      <c r="N68">
        <v>21142.63</v>
      </c>
      <c r="O68">
        <v>21142.63</v>
      </c>
      <c r="P68">
        <v>21142.63</v>
      </c>
      <c r="Q68">
        <v>21142.63</v>
      </c>
      <c r="R68">
        <v>21142.63</v>
      </c>
      <c r="S68">
        <v>21142.63</v>
      </c>
      <c r="T68">
        <v>21142.57</v>
      </c>
      <c r="U68" t="s">
        <v>29</v>
      </c>
      <c r="V68">
        <v>0</v>
      </c>
    </row>
    <row r="69" spans="2:22" x14ac:dyDescent="0.25">
      <c r="B69" t="s">
        <v>26</v>
      </c>
      <c r="C69">
        <v>1500518</v>
      </c>
      <c r="D69" t="s">
        <v>30</v>
      </c>
      <c r="E69" t="s">
        <v>31</v>
      </c>
      <c r="F69">
        <v>1321</v>
      </c>
      <c r="G69" t="s">
        <v>32</v>
      </c>
      <c r="H69">
        <v>7041.36</v>
      </c>
      <c r="I69">
        <v>586.78</v>
      </c>
      <c r="J69">
        <v>586.78</v>
      </c>
      <c r="K69">
        <v>586.78</v>
      </c>
      <c r="L69">
        <v>586.78</v>
      </c>
      <c r="M69">
        <v>586.78</v>
      </c>
      <c r="N69">
        <v>586.78</v>
      </c>
      <c r="O69">
        <v>586.78</v>
      </c>
      <c r="P69">
        <v>586.78</v>
      </c>
      <c r="Q69">
        <v>586.78</v>
      </c>
      <c r="R69">
        <v>586.78</v>
      </c>
      <c r="S69">
        <v>586.78</v>
      </c>
      <c r="T69">
        <v>586.78</v>
      </c>
      <c r="U69" t="s">
        <v>29</v>
      </c>
      <c r="V69">
        <v>0</v>
      </c>
    </row>
    <row r="70" spans="2:22" x14ac:dyDescent="0.25">
      <c r="B70" t="s">
        <v>26</v>
      </c>
      <c r="C70">
        <v>1500518</v>
      </c>
      <c r="D70" t="s">
        <v>30</v>
      </c>
      <c r="E70" t="s">
        <v>31</v>
      </c>
      <c r="F70">
        <v>1323</v>
      </c>
      <c r="G70" t="s">
        <v>32</v>
      </c>
      <c r="H70" s="13">
        <v>805495.2</v>
      </c>
      <c r="I70" s="13">
        <v>67124.600000000006</v>
      </c>
      <c r="J70" s="13">
        <v>67124.600000000006</v>
      </c>
      <c r="K70" s="13">
        <v>67124.600000000006</v>
      </c>
      <c r="L70" s="13">
        <v>67124.600000000006</v>
      </c>
      <c r="M70" s="13">
        <v>67124.600000000006</v>
      </c>
      <c r="N70" s="13">
        <v>67124.600000000006</v>
      </c>
      <c r="O70" s="13">
        <v>67124.600000000006</v>
      </c>
      <c r="P70" s="13">
        <v>67124.600000000006</v>
      </c>
      <c r="Q70" s="13">
        <v>67124.600000000006</v>
      </c>
      <c r="R70" s="13">
        <v>67124.600000000006</v>
      </c>
      <c r="S70" s="13">
        <v>67124.600000000006</v>
      </c>
      <c r="T70" s="13">
        <v>67124.600000000006</v>
      </c>
      <c r="U70" t="s">
        <v>29</v>
      </c>
      <c r="V70">
        <v>0</v>
      </c>
    </row>
    <row r="71" spans="2:22" x14ac:dyDescent="0.25">
      <c r="B71" t="s">
        <v>26</v>
      </c>
      <c r="C71">
        <v>1500518</v>
      </c>
      <c r="D71" t="s">
        <v>30</v>
      </c>
      <c r="E71" t="s">
        <v>31</v>
      </c>
      <c r="F71">
        <v>1413</v>
      </c>
      <c r="G71" t="s">
        <v>32</v>
      </c>
      <c r="H71" s="13">
        <v>64648.800000000003</v>
      </c>
      <c r="I71" s="13">
        <v>5387.4</v>
      </c>
      <c r="J71" s="13">
        <v>5387.4</v>
      </c>
      <c r="K71" s="13">
        <v>5387.4</v>
      </c>
      <c r="L71" s="13">
        <v>5387.4</v>
      </c>
      <c r="M71" s="13">
        <v>5387.4</v>
      </c>
      <c r="N71" s="13">
        <v>5387.4</v>
      </c>
      <c r="O71" s="13">
        <v>5387.4</v>
      </c>
      <c r="P71" s="13">
        <v>5387.4</v>
      </c>
      <c r="Q71" s="13">
        <v>5387.4</v>
      </c>
      <c r="R71" s="13">
        <v>5387.4</v>
      </c>
      <c r="S71" s="13">
        <v>5387.4</v>
      </c>
      <c r="T71" s="13">
        <v>5387.4</v>
      </c>
      <c r="U71" t="s">
        <v>29</v>
      </c>
      <c r="V71">
        <v>0</v>
      </c>
    </row>
    <row r="72" spans="2:22" x14ac:dyDescent="0.25">
      <c r="B72" t="s">
        <v>26</v>
      </c>
      <c r="C72">
        <v>1500518</v>
      </c>
      <c r="D72" t="s">
        <v>30</v>
      </c>
      <c r="E72" t="s">
        <v>31</v>
      </c>
      <c r="F72">
        <v>1431</v>
      </c>
      <c r="G72" t="s">
        <v>32</v>
      </c>
      <c r="H72">
        <v>18752.419999999998</v>
      </c>
      <c r="I72" s="13">
        <v>1562.7</v>
      </c>
      <c r="J72" s="13">
        <v>1562.7</v>
      </c>
      <c r="K72" s="13">
        <v>1562.7</v>
      </c>
      <c r="L72" s="13">
        <v>1562.7</v>
      </c>
      <c r="M72" s="13">
        <v>1562.7</v>
      </c>
      <c r="N72" s="13">
        <v>1562.7</v>
      </c>
      <c r="O72" s="13">
        <v>1562.7</v>
      </c>
      <c r="P72" s="13">
        <v>1562.7</v>
      </c>
      <c r="Q72" s="13">
        <v>1562.7</v>
      </c>
      <c r="R72" s="13">
        <v>1562.7</v>
      </c>
      <c r="S72" s="13">
        <v>1562.7</v>
      </c>
      <c r="T72">
        <v>1562.72</v>
      </c>
      <c r="U72" t="s">
        <v>29</v>
      </c>
      <c r="V72">
        <v>0</v>
      </c>
    </row>
    <row r="73" spans="2:22" x14ac:dyDescent="0.25">
      <c r="B73" t="s">
        <v>26</v>
      </c>
      <c r="C73">
        <v>1500518</v>
      </c>
      <c r="D73" t="s">
        <v>30</v>
      </c>
      <c r="E73" t="s">
        <v>31</v>
      </c>
      <c r="F73">
        <v>1511</v>
      </c>
      <c r="G73" t="s">
        <v>32</v>
      </c>
      <c r="H73" s="13">
        <v>591110.19999999995</v>
      </c>
      <c r="I73">
        <v>49259.18</v>
      </c>
      <c r="J73">
        <v>49259.18</v>
      </c>
      <c r="K73">
        <v>49259.18</v>
      </c>
      <c r="L73">
        <v>49259.18</v>
      </c>
      <c r="M73">
        <v>49259.18</v>
      </c>
      <c r="N73">
        <v>49259.18</v>
      </c>
      <c r="O73">
        <v>49259.18</v>
      </c>
      <c r="P73">
        <v>49259.18</v>
      </c>
      <c r="Q73">
        <v>49259.18</v>
      </c>
      <c r="R73">
        <v>49259.18</v>
      </c>
      <c r="S73">
        <v>49259.18</v>
      </c>
      <c r="T73">
        <v>49259.22</v>
      </c>
      <c r="U73" t="s">
        <v>29</v>
      </c>
      <c r="V73">
        <v>0</v>
      </c>
    </row>
    <row r="74" spans="2:22" x14ac:dyDescent="0.25">
      <c r="B74" t="s">
        <v>26</v>
      </c>
      <c r="C74">
        <v>1500518</v>
      </c>
      <c r="D74" t="s">
        <v>30</v>
      </c>
      <c r="E74" t="s">
        <v>31</v>
      </c>
      <c r="F74">
        <v>1542</v>
      </c>
      <c r="G74" t="s">
        <v>32</v>
      </c>
      <c r="H74">
        <v>17981.46</v>
      </c>
      <c r="I74">
        <v>1498.46</v>
      </c>
      <c r="J74">
        <v>1498.46</v>
      </c>
      <c r="K74">
        <v>1498.46</v>
      </c>
      <c r="L74">
        <v>1498.46</v>
      </c>
      <c r="M74">
        <v>1498.46</v>
      </c>
      <c r="N74">
        <v>1498.46</v>
      </c>
      <c r="O74">
        <v>1498.46</v>
      </c>
      <c r="P74">
        <v>1498.46</v>
      </c>
      <c r="Q74">
        <v>1498.46</v>
      </c>
      <c r="R74">
        <v>1498.46</v>
      </c>
      <c r="S74">
        <v>1498.46</v>
      </c>
      <c r="T74" s="13">
        <v>1498.4</v>
      </c>
      <c r="U74" t="s">
        <v>29</v>
      </c>
      <c r="V74">
        <v>0</v>
      </c>
    </row>
    <row r="75" spans="2:22" x14ac:dyDescent="0.25">
      <c r="B75" t="s">
        <v>26</v>
      </c>
      <c r="C75">
        <v>1500518</v>
      </c>
      <c r="D75" t="s">
        <v>30</v>
      </c>
      <c r="E75" t="s">
        <v>31</v>
      </c>
      <c r="F75">
        <v>1543</v>
      </c>
      <c r="G75" t="s">
        <v>32</v>
      </c>
      <c r="H75">
        <v>690668.22</v>
      </c>
      <c r="I75">
        <v>57555.69</v>
      </c>
      <c r="J75">
        <v>57555.69</v>
      </c>
      <c r="K75">
        <v>57555.69</v>
      </c>
      <c r="L75">
        <v>57555.69</v>
      </c>
      <c r="M75">
        <v>57555.69</v>
      </c>
      <c r="N75">
        <v>57555.69</v>
      </c>
      <c r="O75">
        <v>57555.69</v>
      </c>
      <c r="P75">
        <v>57555.69</v>
      </c>
      <c r="Q75">
        <v>57555.69</v>
      </c>
      <c r="R75">
        <v>57555.69</v>
      </c>
      <c r="S75">
        <v>57555.69</v>
      </c>
      <c r="T75">
        <v>57555.63</v>
      </c>
      <c r="U75" t="s">
        <v>29</v>
      </c>
      <c r="V75">
        <v>0</v>
      </c>
    </row>
    <row r="76" spans="2:22" x14ac:dyDescent="0.25">
      <c r="B76" t="s">
        <v>26</v>
      </c>
      <c r="C76">
        <v>1500518</v>
      </c>
      <c r="D76" t="s">
        <v>30</v>
      </c>
      <c r="E76" t="s">
        <v>31</v>
      </c>
      <c r="F76">
        <v>1544</v>
      </c>
      <c r="G76" t="s">
        <v>32</v>
      </c>
      <c r="H76">
        <v>3614.82</v>
      </c>
      <c r="I76">
        <v>301.24</v>
      </c>
      <c r="J76">
        <v>301.24</v>
      </c>
      <c r="K76">
        <v>301.24</v>
      </c>
      <c r="L76">
        <v>301.24</v>
      </c>
      <c r="M76">
        <v>301.24</v>
      </c>
      <c r="N76">
        <v>301.24</v>
      </c>
      <c r="O76">
        <v>301.24</v>
      </c>
      <c r="P76">
        <v>301.24</v>
      </c>
      <c r="Q76">
        <v>301.24</v>
      </c>
      <c r="R76">
        <v>301.24</v>
      </c>
      <c r="S76">
        <v>301.24</v>
      </c>
      <c r="T76">
        <v>301.18</v>
      </c>
      <c r="U76" t="s">
        <v>29</v>
      </c>
      <c r="V76">
        <v>0</v>
      </c>
    </row>
    <row r="77" spans="2:22" x14ac:dyDescent="0.25">
      <c r="B77" t="s">
        <v>26</v>
      </c>
      <c r="C77">
        <v>1500518</v>
      </c>
      <c r="D77" t="s">
        <v>30</v>
      </c>
      <c r="E77" t="s">
        <v>31</v>
      </c>
      <c r="F77">
        <v>1592</v>
      </c>
      <c r="G77" t="s">
        <v>32</v>
      </c>
      <c r="H77">
        <v>1680921.05</v>
      </c>
      <c r="I77">
        <v>140076.75</v>
      </c>
      <c r="J77">
        <v>140076.75</v>
      </c>
      <c r="K77">
        <v>140076.75</v>
      </c>
      <c r="L77">
        <v>140076.75</v>
      </c>
      <c r="M77">
        <v>140076.75</v>
      </c>
      <c r="N77">
        <v>140076.75</v>
      </c>
      <c r="O77">
        <v>140076.75</v>
      </c>
      <c r="P77">
        <v>140076.75</v>
      </c>
      <c r="Q77">
        <v>140076.75</v>
      </c>
      <c r="R77">
        <v>140076.75</v>
      </c>
      <c r="S77">
        <v>140076.75</v>
      </c>
      <c r="T77" s="13">
        <v>140076.79999999999</v>
      </c>
      <c r="U77" t="s">
        <v>29</v>
      </c>
      <c r="V77">
        <v>0</v>
      </c>
    </row>
    <row r="78" spans="2:22" x14ac:dyDescent="0.25">
      <c r="B78" t="s">
        <v>26</v>
      </c>
      <c r="C78">
        <v>1500518</v>
      </c>
      <c r="D78" t="s">
        <v>30</v>
      </c>
      <c r="E78" t="s">
        <v>31</v>
      </c>
      <c r="F78">
        <v>3981</v>
      </c>
      <c r="G78" t="s">
        <v>32</v>
      </c>
      <c r="H78">
        <v>196944.32</v>
      </c>
      <c r="I78">
        <v>16412.03</v>
      </c>
      <c r="J78">
        <v>16412.03</v>
      </c>
      <c r="K78">
        <v>16412.03</v>
      </c>
      <c r="L78">
        <v>16412.03</v>
      </c>
      <c r="M78">
        <v>16412.03</v>
      </c>
      <c r="N78">
        <v>16412.03</v>
      </c>
      <c r="O78">
        <v>16412.03</v>
      </c>
      <c r="P78">
        <v>16412.03</v>
      </c>
      <c r="Q78">
        <v>16412.03</v>
      </c>
      <c r="R78">
        <v>16412.03</v>
      </c>
      <c r="S78">
        <v>16412.03</v>
      </c>
      <c r="T78">
        <v>16411.990000000002</v>
      </c>
      <c r="U78" t="s">
        <v>29</v>
      </c>
      <c r="V78">
        <v>0</v>
      </c>
    </row>
    <row r="79" spans="2:22" x14ac:dyDescent="0.25">
      <c r="B79" t="s">
        <v>26</v>
      </c>
      <c r="C79">
        <v>1500518</v>
      </c>
      <c r="D79" t="s">
        <v>33</v>
      </c>
      <c r="E79" t="s">
        <v>34</v>
      </c>
      <c r="F79">
        <v>1111</v>
      </c>
      <c r="G79" t="s">
        <v>35</v>
      </c>
      <c r="H79" s="13">
        <v>1273280.6000000001</v>
      </c>
      <c r="I79">
        <v>106106.72</v>
      </c>
      <c r="J79">
        <v>106106.72</v>
      </c>
      <c r="K79">
        <v>106106.72</v>
      </c>
      <c r="L79">
        <v>106106.72</v>
      </c>
      <c r="M79">
        <v>106106.72</v>
      </c>
      <c r="N79">
        <v>106106.72</v>
      </c>
      <c r="O79">
        <v>106106.72</v>
      </c>
      <c r="P79">
        <v>106106.72</v>
      </c>
      <c r="Q79">
        <v>106106.72</v>
      </c>
      <c r="R79">
        <v>106106.72</v>
      </c>
      <c r="S79">
        <v>106106.72</v>
      </c>
      <c r="T79">
        <v>106106.68</v>
      </c>
      <c r="U79" t="s">
        <v>29</v>
      </c>
      <c r="V79">
        <v>0</v>
      </c>
    </row>
    <row r="80" spans="2:22" x14ac:dyDescent="0.25">
      <c r="B80" t="s">
        <v>26</v>
      </c>
      <c r="C80">
        <v>1500518</v>
      </c>
      <c r="D80" t="s">
        <v>33</v>
      </c>
      <c r="E80" t="s">
        <v>34</v>
      </c>
      <c r="F80">
        <v>1131</v>
      </c>
      <c r="G80" t="s">
        <v>35</v>
      </c>
      <c r="H80">
        <v>3862820.55</v>
      </c>
      <c r="I80">
        <v>321901.71000000002</v>
      </c>
      <c r="J80">
        <v>321901.71000000002</v>
      </c>
      <c r="K80">
        <v>321901.71000000002</v>
      </c>
      <c r="L80">
        <v>321901.71000000002</v>
      </c>
      <c r="M80">
        <v>321901.71000000002</v>
      </c>
      <c r="N80">
        <v>321901.71000000002</v>
      </c>
      <c r="O80">
        <v>321901.71000000002</v>
      </c>
      <c r="P80">
        <v>321901.71000000002</v>
      </c>
      <c r="Q80">
        <v>321901.71000000002</v>
      </c>
      <c r="R80">
        <v>321901.71000000002</v>
      </c>
      <c r="S80">
        <v>321901.71000000002</v>
      </c>
      <c r="T80">
        <v>321901.74</v>
      </c>
      <c r="U80" t="s">
        <v>29</v>
      </c>
      <c r="V80">
        <v>0</v>
      </c>
    </row>
    <row r="81" spans="2:22" x14ac:dyDescent="0.25">
      <c r="B81" t="s">
        <v>26</v>
      </c>
      <c r="C81">
        <v>1500518</v>
      </c>
      <c r="D81" t="s">
        <v>33</v>
      </c>
      <c r="E81" t="s">
        <v>34</v>
      </c>
      <c r="F81">
        <v>1321</v>
      </c>
      <c r="G81" t="s">
        <v>35</v>
      </c>
      <c r="H81">
        <v>107206.49</v>
      </c>
      <c r="I81">
        <v>8933.8700000000008</v>
      </c>
      <c r="J81">
        <v>8933.8700000000008</v>
      </c>
      <c r="K81">
        <v>8933.8700000000008</v>
      </c>
      <c r="L81">
        <v>8933.8700000000008</v>
      </c>
      <c r="M81">
        <v>8933.8700000000008</v>
      </c>
      <c r="N81">
        <v>8933.8700000000008</v>
      </c>
      <c r="O81">
        <v>8933.8700000000008</v>
      </c>
      <c r="P81">
        <v>8933.8700000000008</v>
      </c>
      <c r="Q81">
        <v>8933.8700000000008</v>
      </c>
      <c r="R81">
        <v>8933.8700000000008</v>
      </c>
      <c r="S81">
        <v>8933.8700000000008</v>
      </c>
      <c r="T81">
        <v>8933.92</v>
      </c>
      <c r="U81" t="s">
        <v>29</v>
      </c>
      <c r="V81">
        <v>0</v>
      </c>
    </row>
    <row r="82" spans="2:22" x14ac:dyDescent="0.25">
      <c r="B82" t="s">
        <v>26</v>
      </c>
      <c r="C82">
        <v>1500518</v>
      </c>
      <c r="D82" t="s">
        <v>33</v>
      </c>
      <c r="E82" t="s">
        <v>34</v>
      </c>
      <c r="F82">
        <v>1323</v>
      </c>
      <c r="G82" t="s">
        <v>35</v>
      </c>
      <c r="H82" s="13">
        <v>562860.4</v>
      </c>
      <c r="I82">
        <v>46905.03</v>
      </c>
      <c r="J82">
        <v>46905.03</v>
      </c>
      <c r="K82">
        <v>46905.03</v>
      </c>
      <c r="L82">
        <v>46905.03</v>
      </c>
      <c r="M82">
        <v>46905.03</v>
      </c>
      <c r="N82">
        <v>46905.03</v>
      </c>
      <c r="O82">
        <v>46905.03</v>
      </c>
      <c r="P82">
        <v>46905.03</v>
      </c>
      <c r="Q82">
        <v>46905.03</v>
      </c>
      <c r="R82">
        <v>46905.03</v>
      </c>
      <c r="S82">
        <v>46905.03</v>
      </c>
      <c r="T82">
        <v>46905.07</v>
      </c>
      <c r="U82" t="s">
        <v>29</v>
      </c>
      <c r="V82">
        <v>0</v>
      </c>
    </row>
    <row r="83" spans="2:22" x14ac:dyDescent="0.25">
      <c r="B83" t="s">
        <v>26</v>
      </c>
      <c r="C83">
        <v>1500518</v>
      </c>
      <c r="D83" t="s">
        <v>33</v>
      </c>
      <c r="E83" t="s">
        <v>34</v>
      </c>
      <c r="F83">
        <v>1413</v>
      </c>
      <c r="G83" t="s">
        <v>35</v>
      </c>
      <c r="H83" s="13">
        <v>870860.80000000005</v>
      </c>
      <c r="I83">
        <v>72571.73</v>
      </c>
      <c r="J83">
        <v>72571.73</v>
      </c>
      <c r="K83">
        <v>72571.73</v>
      </c>
      <c r="L83">
        <v>72571.73</v>
      </c>
      <c r="M83">
        <v>72571.73</v>
      </c>
      <c r="N83">
        <v>72571.73</v>
      </c>
      <c r="O83">
        <v>72571.73</v>
      </c>
      <c r="P83">
        <v>72571.73</v>
      </c>
      <c r="Q83">
        <v>72571.73</v>
      </c>
      <c r="R83">
        <v>72571.73</v>
      </c>
      <c r="S83">
        <v>72571.73</v>
      </c>
      <c r="T83">
        <v>72571.77</v>
      </c>
      <c r="U83" t="s">
        <v>29</v>
      </c>
      <c r="V83">
        <v>0</v>
      </c>
    </row>
    <row r="84" spans="2:22" x14ac:dyDescent="0.25">
      <c r="B84" t="s">
        <v>26</v>
      </c>
      <c r="C84">
        <v>1500518</v>
      </c>
      <c r="D84" t="s">
        <v>33</v>
      </c>
      <c r="E84" t="s">
        <v>34</v>
      </c>
      <c r="F84">
        <v>1431</v>
      </c>
      <c r="G84" t="s">
        <v>35</v>
      </c>
      <c r="H84">
        <v>285456.09000000003</v>
      </c>
      <c r="I84">
        <v>23788.01</v>
      </c>
      <c r="J84">
        <v>23788.01</v>
      </c>
      <c r="K84">
        <v>23788.01</v>
      </c>
      <c r="L84">
        <v>23788.01</v>
      </c>
      <c r="M84">
        <v>23788.01</v>
      </c>
      <c r="N84">
        <v>23788.01</v>
      </c>
      <c r="O84">
        <v>23788.01</v>
      </c>
      <c r="P84">
        <v>23788.01</v>
      </c>
      <c r="Q84">
        <v>23788.01</v>
      </c>
      <c r="R84">
        <v>23788.01</v>
      </c>
      <c r="S84">
        <v>23788.01</v>
      </c>
      <c r="T84">
        <v>23787.98</v>
      </c>
      <c r="U84" t="s">
        <v>29</v>
      </c>
      <c r="V84">
        <v>0</v>
      </c>
    </row>
    <row r="85" spans="2:22" x14ac:dyDescent="0.25">
      <c r="B85" t="s">
        <v>26</v>
      </c>
      <c r="C85">
        <v>1500518</v>
      </c>
      <c r="D85" t="s">
        <v>33</v>
      </c>
      <c r="E85" t="s">
        <v>34</v>
      </c>
      <c r="F85">
        <v>1511</v>
      </c>
      <c r="G85" t="s">
        <v>35</v>
      </c>
      <c r="H85" s="13">
        <v>106061.7</v>
      </c>
      <c r="I85">
        <v>8838.48</v>
      </c>
      <c r="J85">
        <v>8838.48</v>
      </c>
      <c r="K85">
        <v>8838.48</v>
      </c>
      <c r="L85">
        <v>8838.48</v>
      </c>
      <c r="M85">
        <v>8838.48</v>
      </c>
      <c r="N85">
        <v>8838.48</v>
      </c>
      <c r="O85">
        <v>8838.48</v>
      </c>
      <c r="P85">
        <v>8838.48</v>
      </c>
      <c r="Q85">
        <v>8838.48</v>
      </c>
      <c r="R85">
        <v>8838.48</v>
      </c>
      <c r="S85">
        <v>8838.48</v>
      </c>
      <c r="T85">
        <v>8838.42</v>
      </c>
      <c r="U85" t="s">
        <v>29</v>
      </c>
      <c r="V85">
        <v>0</v>
      </c>
    </row>
    <row r="86" spans="2:22" x14ac:dyDescent="0.25">
      <c r="B86" t="s">
        <v>26</v>
      </c>
      <c r="C86">
        <v>1500518</v>
      </c>
      <c r="D86" t="s">
        <v>33</v>
      </c>
      <c r="E86" t="s">
        <v>34</v>
      </c>
      <c r="F86">
        <v>1542</v>
      </c>
      <c r="G86" t="s">
        <v>35</v>
      </c>
      <c r="H86">
        <v>125870.25</v>
      </c>
      <c r="I86">
        <v>10489.19</v>
      </c>
      <c r="J86">
        <v>10489.19</v>
      </c>
      <c r="K86">
        <v>10489.19</v>
      </c>
      <c r="L86">
        <v>10489.19</v>
      </c>
      <c r="M86">
        <v>10489.19</v>
      </c>
      <c r="N86">
        <v>10489.19</v>
      </c>
      <c r="O86">
        <v>10489.19</v>
      </c>
      <c r="P86">
        <v>10489.19</v>
      </c>
      <c r="Q86">
        <v>10489.19</v>
      </c>
      <c r="R86">
        <v>10489.19</v>
      </c>
      <c r="S86">
        <v>10489.19</v>
      </c>
      <c r="T86">
        <v>10489.16</v>
      </c>
      <c r="U86" t="s">
        <v>29</v>
      </c>
      <c r="V86">
        <v>0</v>
      </c>
    </row>
    <row r="87" spans="2:22" x14ac:dyDescent="0.25">
      <c r="B87" t="s">
        <v>26</v>
      </c>
      <c r="C87">
        <v>1500518</v>
      </c>
      <c r="D87" t="s">
        <v>33</v>
      </c>
      <c r="E87" t="s">
        <v>34</v>
      </c>
      <c r="F87">
        <v>1543</v>
      </c>
      <c r="G87" t="s">
        <v>35</v>
      </c>
      <c r="H87">
        <v>84625.91</v>
      </c>
      <c r="I87">
        <v>7052.16</v>
      </c>
      <c r="J87">
        <v>7052.16</v>
      </c>
      <c r="K87">
        <v>7052.16</v>
      </c>
      <c r="L87">
        <v>7052.16</v>
      </c>
      <c r="M87">
        <v>7052.16</v>
      </c>
      <c r="N87">
        <v>7052.16</v>
      </c>
      <c r="O87">
        <v>7052.16</v>
      </c>
      <c r="P87">
        <v>7052.16</v>
      </c>
      <c r="Q87">
        <v>7052.16</v>
      </c>
      <c r="R87">
        <v>7052.16</v>
      </c>
      <c r="S87">
        <v>7052.16</v>
      </c>
      <c r="T87">
        <v>7052.15</v>
      </c>
      <c r="U87" t="s">
        <v>29</v>
      </c>
      <c r="V87">
        <v>0</v>
      </c>
    </row>
    <row r="88" spans="2:22" x14ac:dyDescent="0.25">
      <c r="B88" t="s">
        <v>26</v>
      </c>
      <c r="C88">
        <v>1500518</v>
      </c>
      <c r="D88" t="s">
        <v>33</v>
      </c>
      <c r="E88" t="s">
        <v>34</v>
      </c>
      <c r="F88">
        <v>1544</v>
      </c>
      <c r="G88" t="s">
        <v>35</v>
      </c>
      <c r="H88">
        <v>25303.74</v>
      </c>
      <c r="I88">
        <v>2108.65</v>
      </c>
      <c r="J88">
        <v>2108.65</v>
      </c>
      <c r="K88">
        <v>2108.65</v>
      </c>
      <c r="L88">
        <v>2108.65</v>
      </c>
      <c r="M88">
        <v>2108.65</v>
      </c>
      <c r="N88">
        <v>2108.65</v>
      </c>
      <c r="O88">
        <v>2108.65</v>
      </c>
      <c r="P88">
        <v>2108.65</v>
      </c>
      <c r="Q88">
        <v>2108.65</v>
      </c>
      <c r="R88">
        <v>2108.65</v>
      </c>
      <c r="S88">
        <v>2108.65</v>
      </c>
      <c r="T88">
        <v>2108.59</v>
      </c>
      <c r="U88" t="s">
        <v>29</v>
      </c>
      <c r="V88">
        <v>0</v>
      </c>
    </row>
    <row r="89" spans="2:22" x14ac:dyDescent="0.25">
      <c r="B89" t="s">
        <v>26</v>
      </c>
      <c r="C89">
        <v>1500518</v>
      </c>
      <c r="D89" t="s">
        <v>33</v>
      </c>
      <c r="E89" t="s">
        <v>34</v>
      </c>
      <c r="F89">
        <v>1591</v>
      </c>
      <c r="G89" t="s">
        <v>35</v>
      </c>
      <c r="H89" s="13">
        <v>45632.3</v>
      </c>
      <c r="I89">
        <v>3802.69</v>
      </c>
      <c r="J89">
        <v>3802.69</v>
      </c>
      <c r="K89">
        <v>3802.69</v>
      </c>
      <c r="L89">
        <v>3802.69</v>
      </c>
      <c r="M89">
        <v>3802.69</v>
      </c>
      <c r="N89">
        <v>3802.69</v>
      </c>
      <c r="O89">
        <v>3802.69</v>
      </c>
      <c r="P89">
        <v>3802.69</v>
      </c>
      <c r="Q89">
        <v>3802.69</v>
      </c>
      <c r="R89">
        <v>3802.69</v>
      </c>
      <c r="S89">
        <v>3802.69</v>
      </c>
      <c r="T89">
        <v>3802.71</v>
      </c>
      <c r="U89" t="s">
        <v>29</v>
      </c>
      <c r="V89">
        <v>0</v>
      </c>
    </row>
    <row r="90" spans="2:22" x14ac:dyDescent="0.25">
      <c r="B90" t="s">
        <v>26</v>
      </c>
      <c r="C90">
        <v>1500518</v>
      </c>
      <c r="D90" t="s">
        <v>33</v>
      </c>
      <c r="E90" t="s">
        <v>34</v>
      </c>
      <c r="F90">
        <v>1711</v>
      </c>
      <c r="G90" t="s">
        <v>35</v>
      </c>
      <c r="H90" s="13">
        <v>10000</v>
      </c>
      <c r="I90">
        <v>833.33</v>
      </c>
      <c r="J90">
        <v>833.33</v>
      </c>
      <c r="K90">
        <v>833.33</v>
      </c>
      <c r="L90">
        <v>833.33</v>
      </c>
      <c r="M90">
        <v>833.33</v>
      </c>
      <c r="N90">
        <v>833.33</v>
      </c>
      <c r="O90">
        <v>833.33</v>
      </c>
      <c r="P90">
        <v>833.33</v>
      </c>
      <c r="Q90">
        <v>833.33</v>
      </c>
      <c r="R90">
        <v>833.33</v>
      </c>
      <c r="S90">
        <v>833.33</v>
      </c>
      <c r="T90">
        <v>833.37</v>
      </c>
      <c r="U90" t="s">
        <v>29</v>
      </c>
      <c r="V90">
        <v>0</v>
      </c>
    </row>
    <row r="91" spans="2:22" x14ac:dyDescent="0.25">
      <c r="B91" t="s">
        <v>26</v>
      </c>
      <c r="C91">
        <v>1100118</v>
      </c>
      <c r="D91" t="s">
        <v>33</v>
      </c>
      <c r="E91" t="s">
        <v>34</v>
      </c>
      <c r="F91">
        <v>3291</v>
      </c>
      <c r="G91" t="s">
        <v>35</v>
      </c>
      <c r="H91">
        <v>800000</v>
      </c>
      <c r="I91">
        <v>66666.67</v>
      </c>
      <c r="J91">
        <v>66666.67</v>
      </c>
      <c r="K91">
        <v>66666.67</v>
      </c>
      <c r="L91">
        <v>66666.67</v>
      </c>
      <c r="M91">
        <v>66666.67</v>
      </c>
      <c r="N91">
        <v>66666.67</v>
      </c>
      <c r="O91">
        <v>66666.67</v>
      </c>
      <c r="P91">
        <v>66666.67</v>
      </c>
      <c r="Q91">
        <v>66666.67</v>
      </c>
      <c r="R91">
        <v>66666.67</v>
      </c>
      <c r="S91">
        <v>66666.67</v>
      </c>
      <c r="T91">
        <v>66666.63</v>
      </c>
      <c r="U91" t="s">
        <v>29</v>
      </c>
      <c r="V91">
        <v>0</v>
      </c>
    </row>
    <row r="92" spans="2:22" x14ac:dyDescent="0.25">
      <c r="B92" t="s">
        <v>26</v>
      </c>
      <c r="C92">
        <v>1100118</v>
      </c>
      <c r="D92" t="s">
        <v>33</v>
      </c>
      <c r="E92" t="s">
        <v>34</v>
      </c>
      <c r="F92">
        <v>3331</v>
      </c>
      <c r="G92" t="s">
        <v>35</v>
      </c>
      <c r="H92">
        <v>1250000</v>
      </c>
      <c r="I92">
        <v>104166.67</v>
      </c>
      <c r="J92">
        <v>104166.67</v>
      </c>
      <c r="K92">
        <v>104166.67</v>
      </c>
      <c r="L92">
        <v>104166.67</v>
      </c>
      <c r="M92">
        <v>104166.67</v>
      </c>
      <c r="N92">
        <v>104166.67</v>
      </c>
      <c r="O92">
        <v>104166.67</v>
      </c>
      <c r="P92">
        <v>104166.67</v>
      </c>
      <c r="Q92">
        <v>104166.67</v>
      </c>
      <c r="R92">
        <v>104166.67</v>
      </c>
      <c r="S92">
        <v>104166.67</v>
      </c>
      <c r="T92">
        <v>104166.63</v>
      </c>
      <c r="U92" t="s">
        <v>29</v>
      </c>
      <c r="V92">
        <v>0</v>
      </c>
    </row>
    <row r="93" spans="2:22" x14ac:dyDescent="0.25">
      <c r="B93" t="s">
        <v>26</v>
      </c>
      <c r="C93">
        <v>1100118</v>
      </c>
      <c r="D93" t="s">
        <v>33</v>
      </c>
      <c r="E93" t="s">
        <v>34</v>
      </c>
      <c r="F93">
        <v>3341</v>
      </c>
      <c r="G93" t="s">
        <v>35</v>
      </c>
      <c r="H93">
        <v>180000</v>
      </c>
      <c r="I93" s="13">
        <v>15000</v>
      </c>
      <c r="J93" s="13">
        <v>15000</v>
      </c>
      <c r="K93" s="13">
        <v>15000</v>
      </c>
      <c r="L93" s="13">
        <v>15000</v>
      </c>
      <c r="M93" s="13">
        <v>15000</v>
      </c>
      <c r="N93" s="13">
        <v>15000</v>
      </c>
      <c r="O93" s="13">
        <v>15000</v>
      </c>
      <c r="P93" s="13">
        <v>15000</v>
      </c>
      <c r="Q93" s="13">
        <v>15000</v>
      </c>
      <c r="R93" s="13">
        <v>15000</v>
      </c>
      <c r="S93" s="13">
        <v>15000</v>
      </c>
      <c r="T93" s="13">
        <v>15000</v>
      </c>
      <c r="U93" t="s">
        <v>29</v>
      </c>
      <c r="V93">
        <v>0</v>
      </c>
    </row>
    <row r="94" spans="2:22" x14ac:dyDescent="0.25">
      <c r="B94" t="s">
        <v>26</v>
      </c>
      <c r="C94">
        <v>1100118</v>
      </c>
      <c r="D94" t="s">
        <v>33</v>
      </c>
      <c r="E94" t="s">
        <v>34</v>
      </c>
      <c r="F94">
        <v>3361</v>
      </c>
      <c r="G94" t="s">
        <v>35</v>
      </c>
      <c r="H94">
        <v>100000</v>
      </c>
      <c r="I94">
        <v>8333.33</v>
      </c>
      <c r="J94">
        <v>8333.33</v>
      </c>
      <c r="K94">
        <v>8333.33</v>
      </c>
      <c r="L94">
        <v>8333.33</v>
      </c>
      <c r="M94">
        <v>8333.33</v>
      </c>
      <c r="N94">
        <v>8333.33</v>
      </c>
      <c r="O94">
        <v>8333.33</v>
      </c>
      <c r="P94">
        <v>8333.33</v>
      </c>
      <c r="Q94">
        <v>8333.33</v>
      </c>
      <c r="R94">
        <v>8333.33</v>
      </c>
      <c r="S94">
        <v>8333.33</v>
      </c>
      <c r="T94">
        <v>8333.3700000000008</v>
      </c>
      <c r="U94" t="s">
        <v>29</v>
      </c>
      <c r="V94">
        <v>0</v>
      </c>
    </row>
    <row r="95" spans="2:22" x14ac:dyDescent="0.25">
      <c r="B95" t="s">
        <v>26</v>
      </c>
      <c r="C95">
        <v>1100118</v>
      </c>
      <c r="D95" t="s">
        <v>33</v>
      </c>
      <c r="E95" t="s">
        <v>34</v>
      </c>
      <c r="F95">
        <v>3441</v>
      </c>
      <c r="G95" t="s">
        <v>35</v>
      </c>
      <c r="H95">
        <v>50000</v>
      </c>
      <c r="I95">
        <v>4166.67</v>
      </c>
      <c r="J95">
        <v>4166.67</v>
      </c>
      <c r="K95">
        <v>4166.67</v>
      </c>
      <c r="L95">
        <v>4166.67</v>
      </c>
      <c r="M95">
        <v>4166.67</v>
      </c>
      <c r="N95">
        <v>4166.67</v>
      </c>
      <c r="O95">
        <v>4166.67</v>
      </c>
      <c r="P95">
        <v>4166.67</v>
      </c>
      <c r="Q95">
        <v>4166.67</v>
      </c>
      <c r="R95">
        <v>4166.67</v>
      </c>
      <c r="S95">
        <v>4166.67</v>
      </c>
      <c r="T95">
        <v>4166.63</v>
      </c>
      <c r="U95" t="s">
        <v>29</v>
      </c>
      <c r="V95">
        <v>0</v>
      </c>
    </row>
    <row r="96" spans="2:22" x14ac:dyDescent="0.25">
      <c r="B96" t="s">
        <v>26</v>
      </c>
      <c r="C96">
        <v>1100118</v>
      </c>
      <c r="D96" t="s">
        <v>33</v>
      </c>
      <c r="E96" t="s">
        <v>34</v>
      </c>
      <c r="F96">
        <v>3591</v>
      </c>
      <c r="G96" t="s">
        <v>35</v>
      </c>
      <c r="H96">
        <v>200000</v>
      </c>
      <c r="I96">
        <v>16666.669999999998</v>
      </c>
      <c r="J96">
        <v>16666.669999999998</v>
      </c>
      <c r="K96">
        <v>16666.669999999998</v>
      </c>
      <c r="L96">
        <v>16666.669999999998</v>
      </c>
      <c r="M96">
        <v>16666.669999999998</v>
      </c>
      <c r="N96">
        <v>16666.669999999998</v>
      </c>
      <c r="O96">
        <v>16666.669999999998</v>
      </c>
      <c r="P96">
        <v>16666.669999999998</v>
      </c>
      <c r="Q96">
        <v>16666.669999999998</v>
      </c>
      <c r="R96">
        <v>16666.669999999998</v>
      </c>
      <c r="S96">
        <v>16666.669999999998</v>
      </c>
      <c r="T96">
        <v>16666.63</v>
      </c>
      <c r="U96" t="s">
        <v>29</v>
      </c>
      <c r="V96">
        <v>0</v>
      </c>
    </row>
    <row r="97" spans="2:22" x14ac:dyDescent="0.25">
      <c r="B97" t="s">
        <v>26</v>
      </c>
      <c r="C97">
        <v>1100118</v>
      </c>
      <c r="D97" t="s">
        <v>33</v>
      </c>
      <c r="E97" t="s">
        <v>34</v>
      </c>
      <c r="F97">
        <v>3611</v>
      </c>
      <c r="G97" t="s">
        <v>35</v>
      </c>
      <c r="H97">
        <v>1000000</v>
      </c>
      <c r="I97">
        <v>83333.33</v>
      </c>
      <c r="J97">
        <v>83333.33</v>
      </c>
      <c r="K97">
        <v>83333.33</v>
      </c>
      <c r="L97">
        <v>83333.33</v>
      </c>
      <c r="M97">
        <v>83333.33</v>
      </c>
      <c r="N97">
        <v>83333.33</v>
      </c>
      <c r="O97">
        <v>83333.33</v>
      </c>
      <c r="P97">
        <v>83333.33</v>
      </c>
      <c r="Q97">
        <v>83333.33</v>
      </c>
      <c r="R97">
        <v>83333.33</v>
      </c>
      <c r="S97">
        <v>83333.33</v>
      </c>
      <c r="T97">
        <v>83333.37</v>
      </c>
      <c r="U97" t="s">
        <v>29</v>
      </c>
      <c r="V97">
        <v>0</v>
      </c>
    </row>
    <row r="98" spans="2:22" x14ac:dyDescent="0.25">
      <c r="B98" t="s">
        <v>26</v>
      </c>
      <c r="C98">
        <v>1100118</v>
      </c>
      <c r="D98" t="s">
        <v>33</v>
      </c>
      <c r="E98" t="s">
        <v>34</v>
      </c>
      <c r="F98">
        <v>3711</v>
      </c>
      <c r="G98" t="s">
        <v>35</v>
      </c>
      <c r="H98">
        <v>70000</v>
      </c>
      <c r="I98">
        <v>5833.33</v>
      </c>
      <c r="J98">
        <v>5833.33</v>
      </c>
      <c r="K98">
        <v>5833.33</v>
      </c>
      <c r="L98">
        <v>5833.33</v>
      </c>
      <c r="M98">
        <v>5833.33</v>
      </c>
      <c r="N98">
        <v>5833.33</v>
      </c>
      <c r="O98">
        <v>5833.33</v>
      </c>
      <c r="P98">
        <v>5833.33</v>
      </c>
      <c r="Q98">
        <v>5833.33</v>
      </c>
      <c r="R98">
        <v>5833.33</v>
      </c>
      <c r="S98">
        <v>5833.33</v>
      </c>
      <c r="T98">
        <v>5833.37</v>
      </c>
      <c r="U98" t="s">
        <v>29</v>
      </c>
      <c r="V98">
        <v>0</v>
      </c>
    </row>
    <row r="99" spans="2:22" x14ac:dyDescent="0.25">
      <c r="B99" t="s">
        <v>26</v>
      </c>
      <c r="C99">
        <v>1100118</v>
      </c>
      <c r="D99" t="s">
        <v>33</v>
      </c>
      <c r="E99" t="s">
        <v>34</v>
      </c>
      <c r="F99">
        <v>3712</v>
      </c>
      <c r="G99" t="s">
        <v>35</v>
      </c>
      <c r="H99">
        <v>80000</v>
      </c>
      <c r="I99">
        <v>6666.67</v>
      </c>
      <c r="J99">
        <v>6666.67</v>
      </c>
      <c r="K99">
        <v>6666.67</v>
      </c>
      <c r="L99">
        <v>6666.67</v>
      </c>
      <c r="M99">
        <v>6666.67</v>
      </c>
      <c r="N99">
        <v>6666.67</v>
      </c>
      <c r="O99">
        <v>6666.67</v>
      </c>
      <c r="P99">
        <v>6666.67</v>
      </c>
      <c r="Q99">
        <v>6666.67</v>
      </c>
      <c r="R99">
        <v>6666.67</v>
      </c>
      <c r="S99">
        <v>6666.67</v>
      </c>
      <c r="T99">
        <v>6666.63</v>
      </c>
      <c r="U99" t="s">
        <v>29</v>
      </c>
      <c r="V99">
        <v>0</v>
      </c>
    </row>
    <row r="100" spans="2:22" x14ac:dyDescent="0.25">
      <c r="B100" t="s">
        <v>26</v>
      </c>
      <c r="C100">
        <v>1100118</v>
      </c>
      <c r="D100" t="s">
        <v>33</v>
      </c>
      <c r="E100" t="s">
        <v>34</v>
      </c>
      <c r="F100">
        <v>3721</v>
      </c>
      <c r="G100" t="s">
        <v>35</v>
      </c>
      <c r="H100">
        <v>59000</v>
      </c>
      <c r="I100">
        <v>4916.67</v>
      </c>
      <c r="J100">
        <v>4916.67</v>
      </c>
      <c r="K100">
        <v>4916.67</v>
      </c>
      <c r="L100">
        <v>4916.67</v>
      </c>
      <c r="M100">
        <v>4916.67</v>
      </c>
      <c r="N100">
        <v>4916.67</v>
      </c>
      <c r="O100">
        <v>4916.67</v>
      </c>
      <c r="P100">
        <v>4916.67</v>
      </c>
      <c r="Q100">
        <v>4916.67</v>
      </c>
      <c r="R100">
        <v>4916.67</v>
      </c>
      <c r="S100">
        <v>4916.67</v>
      </c>
      <c r="T100">
        <v>4916.63</v>
      </c>
      <c r="U100" t="s">
        <v>29</v>
      </c>
      <c r="V100">
        <v>0</v>
      </c>
    </row>
    <row r="101" spans="2:22" x14ac:dyDescent="0.25">
      <c r="B101" t="s">
        <v>26</v>
      </c>
      <c r="C101">
        <v>1100118</v>
      </c>
      <c r="D101" t="s">
        <v>33</v>
      </c>
      <c r="E101" t="s">
        <v>34</v>
      </c>
      <c r="F101">
        <v>3722</v>
      </c>
      <c r="G101" t="s">
        <v>35</v>
      </c>
      <c r="H101">
        <v>20663.240000000002</v>
      </c>
      <c r="I101">
        <v>1721.94</v>
      </c>
      <c r="J101">
        <v>1721.94</v>
      </c>
      <c r="K101">
        <v>1721.94</v>
      </c>
      <c r="L101">
        <v>1721.94</v>
      </c>
      <c r="M101">
        <v>1721.94</v>
      </c>
      <c r="N101">
        <v>1721.94</v>
      </c>
      <c r="O101">
        <v>1721.94</v>
      </c>
      <c r="P101">
        <v>1721.94</v>
      </c>
      <c r="Q101">
        <v>1721.94</v>
      </c>
      <c r="R101">
        <v>1721.94</v>
      </c>
      <c r="S101">
        <v>1721.94</v>
      </c>
      <c r="T101" s="13">
        <v>1721.9</v>
      </c>
      <c r="U101" t="s">
        <v>29</v>
      </c>
      <c r="V101">
        <v>0</v>
      </c>
    </row>
    <row r="102" spans="2:22" x14ac:dyDescent="0.25">
      <c r="B102" t="s">
        <v>26</v>
      </c>
      <c r="C102">
        <v>1100118</v>
      </c>
      <c r="D102" t="s">
        <v>33</v>
      </c>
      <c r="E102" t="s">
        <v>34</v>
      </c>
      <c r="F102">
        <v>3751</v>
      </c>
      <c r="G102" t="s">
        <v>35</v>
      </c>
      <c r="H102">
        <v>100000</v>
      </c>
      <c r="I102">
        <v>8333.33</v>
      </c>
      <c r="J102">
        <v>8333.33</v>
      </c>
      <c r="K102">
        <v>8333.33</v>
      </c>
      <c r="L102">
        <v>8333.33</v>
      </c>
      <c r="M102">
        <v>8333.33</v>
      </c>
      <c r="N102">
        <v>8333.33</v>
      </c>
      <c r="O102">
        <v>8333.33</v>
      </c>
      <c r="P102">
        <v>8333.33</v>
      </c>
      <c r="Q102">
        <v>8333.33</v>
      </c>
      <c r="R102">
        <v>8333.33</v>
      </c>
      <c r="S102">
        <v>8333.33</v>
      </c>
      <c r="T102">
        <v>8333.3700000000008</v>
      </c>
      <c r="U102" t="s">
        <v>29</v>
      </c>
      <c r="V102">
        <v>0</v>
      </c>
    </row>
    <row r="103" spans="2:22" x14ac:dyDescent="0.25">
      <c r="B103" t="s">
        <v>26</v>
      </c>
      <c r="C103">
        <v>1100118</v>
      </c>
      <c r="D103" t="s">
        <v>33</v>
      </c>
      <c r="E103" t="s">
        <v>34</v>
      </c>
      <c r="F103">
        <v>3761</v>
      </c>
      <c r="G103" t="s">
        <v>35</v>
      </c>
      <c r="H103">
        <v>80000</v>
      </c>
      <c r="I103">
        <v>6666.67</v>
      </c>
      <c r="J103">
        <v>6666.67</v>
      </c>
      <c r="K103">
        <v>6666.67</v>
      </c>
      <c r="L103">
        <v>6666.67</v>
      </c>
      <c r="M103">
        <v>6666.67</v>
      </c>
      <c r="N103">
        <v>6666.67</v>
      </c>
      <c r="O103">
        <v>6666.67</v>
      </c>
      <c r="P103">
        <v>6666.67</v>
      </c>
      <c r="Q103">
        <v>6666.67</v>
      </c>
      <c r="R103">
        <v>6666.67</v>
      </c>
      <c r="S103">
        <v>6666.67</v>
      </c>
      <c r="T103">
        <v>6666.63</v>
      </c>
      <c r="U103" t="s">
        <v>29</v>
      </c>
      <c r="V103">
        <v>0</v>
      </c>
    </row>
    <row r="104" spans="2:22" x14ac:dyDescent="0.25">
      <c r="B104" t="s">
        <v>26</v>
      </c>
      <c r="C104">
        <v>1100118</v>
      </c>
      <c r="D104" t="s">
        <v>33</v>
      </c>
      <c r="E104" t="s">
        <v>34</v>
      </c>
      <c r="F104">
        <v>3511</v>
      </c>
      <c r="G104" t="s">
        <v>35</v>
      </c>
      <c r="H104">
        <v>700000</v>
      </c>
      <c r="I104">
        <v>58333.33</v>
      </c>
      <c r="J104">
        <v>58333.33</v>
      </c>
      <c r="K104">
        <v>58333.33</v>
      </c>
      <c r="L104">
        <v>58333.33</v>
      </c>
      <c r="M104">
        <v>58333.33</v>
      </c>
      <c r="N104">
        <v>58333.33</v>
      </c>
      <c r="O104">
        <v>58333.33</v>
      </c>
      <c r="P104">
        <v>58333.33</v>
      </c>
      <c r="Q104">
        <v>58333.33</v>
      </c>
      <c r="R104">
        <v>58333.33</v>
      </c>
      <c r="S104">
        <v>58333.33</v>
      </c>
      <c r="T104">
        <v>58333.37</v>
      </c>
      <c r="U104" t="s">
        <v>29</v>
      </c>
      <c r="V104">
        <v>0</v>
      </c>
    </row>
    <row r="105" spans="2:22" x14ac:dyDescent="0.25">
      <c r="B105" t="s">
        <v>26</v>
      </c>
      <c r="C105">
        <v>1100118</v>
      </c>
      <c r="D105" t="s">
        <v>33</v>
      </c>
      <c r="E105" t="s">
        <v>34</v>
      </c>
      <c r="F105">
        <v>3811</v>
      </c>
      <c r="G105" t="s">
        <v>35</v>
      </c>
      <c r="H105">
        <v>100000</v>
      </c>
      <c r="I105">
        <v>8333.33</v>
      </c>
      <c r="J105">
        <v>8333.33</v>
      </c>
      <c r="K105">
        <v>8333.33</v>
      </c>
      <c r="L105">
        <v>8333.33</v>
      </c>
      <c r="M105">
        <v>8333.33</v>
      </c>
      <c r="N105">
        <v>8333.33</v>
      </c>
      <c r="O105">
        <v>8333.33</v>
      </c>
      <c r="P105">
        <v>8333.33</v>
      </c>
      <c r="Q105">
        <v>8333.33</v>
      </c>
      <c r="R105">
        <v>8333.33</v>
      </c>
      <c r="S105">
        <v>8333.33</v>
      </c>
      <c r="T105">
        <v>8333.3700000000008</v>
      </c>
      <c r="U105" t="s">
        <v>29</v>
      </c>
      <c r="V105">
        <v>0</v>
      </c>
    </row>
    <row r="106" spans="2:22" x14ac:dyDescent="0.25">
      <c r="B106" t="s">
        <v>26</v>
      </c>
      <c r="C106">
        <v>1100118</v>
      </c>
      <c r="D106" t="s">
        <v>33</v>
      </c>
      <c r="E106" t="s">
        <v>34</v>
      </c>
      <c r="F106">
        <v>3821</v>
      </c>
      <c r="G106" t="s">
        <v>35</v>
      </c>
      <c r="H106">
        <v>1000000</v>
      </c>
      <c r="I106">
        <v>83333.33</v>
      </c>
      <c r="J106">
        <v>83333.33</v>
      </c>
      <c r="K106">
        <v>83333.33</v>
      </c>
      <c r="L106">
        <v>83333.33</v>
      </c>
      <c r="M106">
        <v>83333.33</v>
      </c>
      <c r="N106">
        <v>83333.33</v>
      </c>
      <c r="O106">
        <v>83333.33</v>
      </c>
      <c r="P106">
        <v>83333.33</v>
      </c>
      <c r="Q106">
        <v>83333.33</v>
      </c>
      <c r="R106">
        <v>83333.33</v>
      </c>
      <c r="S106">
        <v>83333.33</v>
      </c>
      <c r="T106">
        <v>83333.37</v>
      </c>
      <c r="U106" t="s">
        <v>29</v>
      </c>
      <c r="V106">
        <v>0</v>
      </c>
    </row>
    <row r="107" spans="2:22" x14ac:dyDescent="0.25">
      <c r="B107" t="s">
        <v>26</v>
      </c>
      <c r="C107">
        <v>1500518</v>
      </c>
      <c r="D107" t="s">
        <v>33</v>
      </c>
      <c r="E107" t="s">
        <v>34</v>
      </c>
      <c r="F107">
        <v>3981</v>
      </c>
      <c r="G107" t="s">
        <v>35</v>
      </c>
      <c r="H107">
        <v>116807.93</v>
      </c>
      <c r="I107">
        <v>9733.99</v>
      </c>
      <c r="J107">
        <v>9733.99</v>
      </c>
      <c r="K107">
        <v>9733.99</v>
      </c>
      <c r="L107">
        <v>9733.99</v>
      </c>
      <c r="M107">
        <v>9733.99</v>
      </c>
      <c r="N107">
        <v>9733.99</v>
      </c>
      <c r="O107">
        <v>9733.99</v>
      </c>
      <c r="P107">
        <v>9733.99</v>
      </c>
      <c r="Q107">
        <v>9733.99</v>
      </c>
      <c r="R107">
        <v>9733.99</v>
      </c>
      <c r="S107">
        <v>9733.99</v>
      </c>
      <c r="T107">
        <v>9734.0400000000009</v>
      </c>
      <c r="U107" t="s">
        <v>29</v>
      </c>
      <c r="V107">
        <v>0</v>
      </c>
    </row>
    <row r="108" spans="2:22" x14ac:dyDescent="0.25">
      <c r="B108" t="s">
        <v>26</v>
      </c>
      <c r="C108">
        <v>1100118</v>
      </c>
      <c r="D108" t="s">
        <v>33</v>
      </c>
      <c r="E108" t="s">
        <v>34</v>
      </c>
      <c r="F108">
        <v>4411</v>
      </c>
      <c r="G108" t="s">
        <v>35</v>
      </c>
      <c r="H108">
        <v>1700000</v>
      </c>
      <c r="I108">
        <v>141666.67000000001</v>
      </c>
      <c r="J108">
        <v>141666.67000000001</v>
      </c>
      <c r="K108">
        <v>141666.67000000001</v>
      </c>
      <c r="L108">
        <v>141666.67000000001</v>
      </c>
      <c r="M108">
        <v>141666.67000000001</v>
      </c>
      <c r="N108">
        <v>141666.67000000001</v>
      </c>
      <c r="O108">
        <v>141666.67000000001</v>
      </c>
      <c r="P108">
        <v>141666.67000000001</v>
      </c>
      <c r="Q108">
        <v>141666.67000000001</v>
      </c>
      <c r="R108">
        <v>141666.67000000001</v>
      </c>
      <c r="S108">
        <v>141666.67000000001</v>
      </c>
      <c r="T108">
        <v>141666.63</v>
      </c>
      <c r="U108" t="s">
        <v>29</v>
      </c>
      <c r="V108">
        <v>0</v>
      </c>
    </row>
    <row r="109" spans="2:22" x14ac:dyDescent="0.25">
      <c r="B109" t="s">
        <v>26</v>
      </c>
      <c r="C109">
        <v>1100118</v>
      </c>
      <c r="D109" t="s">
        <v>33</v>
      </c>
      <c r="E109" t="s">
        <v>34</v>
      </c>
      <c r="F109">
        <v>4451</v>
      </c>
      <c r="G109" t="s">
        <v>35</v>
      </c>
      <c r="H109">
        <v>1800000</v>
      </c>
      <c r="I109" s="13">
        <v>150000</v>
      </c>
      <c r="J109" s="13">
        <v>150000</v>
      </c>
      <c r="K109" s="13">
        <v>150000</v>
      </c>
      <c r="L109" s="13">
        <v>150000</v>
      </c>
      <c r="M109" s="13">
        <v>150000</v>
      </c>
      <c r="N109" s="13">
        <v>150000</v>
      </c>
      <c r="O109" s="13">
        <v>150000</v>
      </c>
      <c r="P109" s="13">
        <v>150000</v>
      </c>
      <c r="Q109" s="13">
        <v>150000</v>
      </c>
      <c r="R109" s="13">
        <v>150000</v>
      </c>
      <c r="S109" s="13">
        <v>150000</v>
      </c>
      <c r="T109" s="13">
        <v>150000</v>
      </c>
      <c r="U109" t="s">
        <v>29</v>
      </c>
      <c r="V109">
        <v>0</v>
      </c>
    </row>
    <row r="110" spans="2:22" x14ac:dyDescent="0.25">
      <c r="B110" t="s">
        <v>26</v>
      </c>
      <c r="C110">
        <v>1500518</v>
      </c>
      <c r="D110" t="s">
        <v>36</v>
      </c>
      <c r="E110" t="s">
        <v>37</v>
      </c>
      <c r="F110">
        <v>1131</v>
      </c>
      <c r="G110" t="s">
        <v>38</v>
      </c>
      <c r="H110">
        <v>3659544.75</v>
      </c>
      <c r="I110">
        <v>304962.06</v>
      </c>
      <c r="J110">
        <v>304962.06</v>
      </c>
      <c r="K110">
        <v>304962.06</v>
      </c>
      <c r="L110">
        <v>304962.06</v>
      </c>
      <c r="M110">
        <v>304962.06</v>
      </c>
      <c r="N110">
        <v>304962.06</v>
      </c>
      <c r="O110">
        <v>304962.06</v>
      </c>
      <c r="P110">
        <v>304962.06</v>
      </c>
      <c r="Q110">
        <v>304962.06</v>
      </c>
      <c r="R110">
        <v>304962.06</v>
      </c>
      <c r="S110">
        <v>304962.06</v>
      </c>
      <c r="T110">
        <v>304962.09000000003</v>
      </c>
      <c r="U110" t="s">
        <v>29</v>
      </c>
      <c r="V110">
        <v>0</v>
      </c>
    </row>
    <row r="111" spans="2:22" x14ac:dyDescent="0.25">
      <c r="B111" t="s">
        <v>26</v>
      </c>
      <c r="C111">
        <v>1500518</v>
      </c>
      <c r="D111" t="s">
        <v>36</v>
      </c>
      <c r="E111" t="s">
        <v>37</v>
      </c>
      <c r="F111">
        <v>1321</v>
      </c>
      <c r="G111" t="s">
        <v>38</v>
      </c>
      <c r="H111">
        <v>101564.89</v>
      </c>
      <c r="I111">
        <v>8463.74</v>
      </c>
      <c r="J111">
        <v>8463.74</v>
      </c>
      <c r="K111">
        <v>8463.74</v>
      </c>
      <c r="L111">
        <v>8463.74</v>
      </c>
      <c r="M111">
        <v>8463.74</v>
      </c>
      <c r="N111">
        <v>8463.74</v>
      </c>
      <c r="O111">
        <v>8463.74</v>
      </c>
      <c r="P111">
        <v>8463.74</v>
      </c>
      <c r="Q111">
        <v>8463.74</v>
      </c>
      <c r="R111">
        <v>8463.74</v>
      </c>
      <c r="S111">
        <v>8463.74</v>
      </c>
      <c r="T111">
        <v>8463.75</v>
      </c>
      <c r="U111" t="s">
        <v>29</v>
      </c>
      <c r="V111">
        <v>0</v>
      </c>
    </row>
    <row r="112" spans="2:22" x14ac:dyDescent="0.25">
      <c r="B112" t="s">
        <v>26</v>
      </c>
      <c r="C112">
        <v>1500518</v>
      </c>
      <c r="D112" t="s">
        <v>36</v>
      </c>
      <c r="E112" t="s">
        <v>37</v>
      </c>
      <c r="F112">
        <v>1323</v>
      </c>
      <c r="G112" t="s">
        <v>38</v>
      </c>
      <c r="H112" s="13">
        <v>401046</v>
      </c>
      <c r="I112" s="13">
        <v>33420.5</v>
      </c>
      <c r="J112" s="13">
        <v>33420.5</v>
      </c>
      <c r="K112" s="13">
        <v>33420.5</v>
      </c>
      <c r="L112" s="13">
        <v>33420.5</v>
      </c>
      <c r="M112" s="13">
        <v>33420.5</v>
      </c>
      <c r="N112" s="13">
        <v>33420.5</v>
      </c>
      <c r="O112" s="13">
        <v>33420.5</v>
      </c>
      <c r="P112" s="13">
        <v>33420.5</v>
      </c>
      <c r="Q112" s="13">
        <v>33420.5</v>
      </c>
      <c r="R112" s="13">
        <v>33420.5</v>
      </c>
      <c r="S112" s="13">
        <v>33420.5</v>
      </c>
      <c r="T112" s="13">
        <v>33420.5</v>
      </c>
      <c r="U112" t="s">
        <v>29</v>
      </c>
      <c r="V112">
        <v>0</v>
      </c>
    </row>
    <row r="113" spans="2:22" x14ac:dyDescent="0.25">
      <c r="B113" t="s">
        <v>26</v>
      </c>
      <c r="C113">
        <v>1500518</v>
      </c>
      <c r="D113" t="s">
        <v>36</v>
      </c>
      <c r="E113" t="s">
        <v>37</v>
      </c>
      <c r="F113">
        <v>1413</v>
      </c>
      <c r="G113" t="s">
        <v>38</v>
      </c>
      <c r="H113" s="13">
        <v>782574.6</v>
      </c>
      <c r="I113">
        <v>65214.55</v>
      </c>
      <c r="J113">
        <v>65214.55</v>
      </c>
      <c r="K113">
        <v>65214.55</v>
      </c>
      <c r="L113">
        <v>65214.55</v>
      </c>
      <c r="M113">
        <v>65214.55</v>
      </c>
      <c r="N113">
        <v>65214.55</v>
      </c>
      <c r="O113">
        <v>65214.55</v>
      </c>
      <c r="P113">
        <v>65214.55</v>
      </c>
      <c r="Q113">
        <v>65214.55</v>
      </c>
      <c r="R113">
        <v>65214.55</v>
      </c>
      <c r="S113">
        <v>65214.55</v>
      </c>
      <c r="T113">
        <v>65214.55</v>
      </c>
      <c r="U113" t="s">
        <v>29</v>
      </c>
      <c r="V113">
        <v>0</v>
      </c>
    </row>
    <row r="114" spans="2:22" x14ac:dyDescent="0.25">
      <c r="B114" t="s">
        <v>26</v>
      </c>
      <c r="C114">
        <v>1500518</v>
      </c>
      <c r="D114" t="s">
        <v>36</v>
      </c>
      <c r="E114" t="s">
        <v>37</v>
      </c>
      <c r="F114">
        <v>1431</v>
      </c>
      <c r="G114" t="s">
        <v>38</v>
      </c>
      <c r="H114">
        <v>258095.88</v>
      </c>
      <c r="I114">
        <v>21507.99</v>
      </c>
      <c r="J114">
        <v>21507.99</v>
      </c>
      <c r="K114">
        <v>21507.99</v>
      </c>
      <c r="L114">
        <v>21507.99</v>
      </c>
      <c r="M114">
        <v>21507.99</v>
      </c>
      <c r="N114">
        <v>21507.99</v>
      </c>
      <c r="O114">
        <v>21507.99</v>
      </c>
      <c r="P114">
        <v>21507.99</v>
      </c>
      <c r="Q114">
        <v>21507.99</v>
      </c>
      <c r="R114">
        <v>21507.99</v>
      </c>
      <c r="S114">
        <v>21507.99</v>
      </c>
      <c r="T114">
        <v>21507.99</v>
      </c>
      <c r="U114" t="s">
        <v>29</v>
      </c>
      <c r="V114">
        <v>0</v>
      </c>
    </row>
    <row r="115" spans="2:22" x14ac:dyDescent="0.25">
      <c r="B115" t="s">
        <v>26</v>
      </c>
      <c r="C115">
        <v>1500518</v>
      </c>
      <c r="D115" t="s">
        <v>36</v>
      </c>
      <c r="E115" t="s">
        <v>37</v>
      </c>
      <c r="F115">
        <v>1542</v>
      </c>
      <c r="G115" t="s">
        <v>38</v>
      </c>
      <c r="H115">
        <v>107888.79</v>
      </c>
      <c r="I115">
        <v>8990.73</v>
      </c>
      <c r="J115">
        <v>8990.73</v>
      </c>
      <c r="K115">
        <v>8990.73</v>
      </c>
      <c r="L115">
        <v>8990.73</v>
      </c>
      <c r="M115">
        <v>8990.73</v>
      </c>
      <c r="N115">
        <v>8990.73</v>
      </c>
      <c r="O115">
        <v>8990.73</v>
      </c>
      <c r="P115">
        <v>8990.73</v>
      </c>
      <c r="Q115">
        <v>8990.73</v>
      </c>
      <c r="R115">
        <v>8990.73</v>
      </c>
      <c r="S115">
        <v>8990.73</v>
      </c>
      <c r="T115">
        <v>8990.76</v>
      </c>
      <c r="U115" t="s">
        <v>29</v>
      </c>
      <c r="V115">
        <v>0</v>
      </c>
    </row>
    <row r="116" spans="2:22" x14ac:dyDescent="0.25">
      <c r="B116" t="s">
        <v>26</v>
      </c>
      <c r="C116">
        <v>1500518</v>
      </c>
      <c r="D116" t="s">
        <v>36</v>
      </c>
      <c r="E116" t="s">
        <v>37</v>
      </c>
      <c r="F116">
        <v>1543</v>
      </c>
      <c r="G116" t="s">
        <v>38</v>
      </c>
      <c r="H116">
        <v>42699.53</v>
      </c>
      <c r="I116">
        <v>3558.29</v>
      </c>
      <c r="J116">
        <v>3558.29</v>
      </c>
      <c r="K116">
        <v>3558.29</v>
      </c>
      <c r="L116">
        <v>3558.29</v>
      </c>
      <c r="M116">
        <v>3558.29</v>
      </c>
      <c r="N116">
        <v>3558.29</v>
      </c>
      <c r="O116">
        <v>3558.29</v>
      </c>
      <c r="P116">
        <v>3558.29</v>
      </c>
      <c r="Q116">
        <v>3558.29</v>
      </c>
      <c r="R116">
        <v>3558.29</v>
      </c>
      <c r="S116">
        <v>3558.29</v>
      </c>
      <c r="T116">
        <v>3558.34</v>
      </c>
      <c r="U116" t="s">
        <v>29</v>
      </c>
      <c r="V116">
        <v>0</v>
      </c>
    </row>
    <row r="117" spans="2:22" x14ac:dyDescent="0.25">
      <c r="B117" t="s">
        <v>26</v>
      </c>
      <c r="C117">
        <v>1500518</v>
      </c>
      <c r="D117" t="s">
        <v>36</v>
      </c>
      <c r="E117" t="s">
        <v>37</v>
      </c>
      <c r="F117">
        <v>1544</v>
      </c>
      <c r="G117" t="s">
        <v>38</v>
      </c>
      <c r="H117">
        <v>21688.92</v>
      </c>
      <c r="I117">
        <v>1807.41</v>
      </c>
      <c r="J117">
        <v>1807.41</v>
      </c>
      <c r="K117">
        <v>1807.41</v>
      </c>
      <c r="L117">
        <v>1807.41</v>
      </c>
      <c r="M117">
        <v>1807.41</v>
      </c>
      <c r="N117">
        <v>1807.41</v>
      </c>
      <c r="O117">
        <v>1807.41</v>
      </c>
      <c r="P117">
        <v>1807.41</v>
      </c>
      <c r="Q117">
        <v>1807.41</v>
      </c>
      <c r="R117">
        <v>1807.41</v>
      </c>
      <c r="S117">
        <v>1807.41</v>
      </c>
      <c r="T117">
        <v>1807.41</v>
      </c>
      <c r="U117" t="s">
        <v>29</v>
      </c>
      <c r="V117">
        <v>0</v>
      </c>
    </row>
    <row r="118" spans="2:22" x14ac:dyDescent="0.25">
      <c r="B118" t="s">
        <v>26</v>
      </c>
      <c r="C118">
        <v>1500518</v>
      </c>
      <c r="D118" t="s">
        <v>36</v>
      </c>
      <c r="E118" t="s">
        <v>37</v>
      </c>
      <c r="F118">
        <v>1591</v>
      </c>
      <c r="G118" t="s">
        <v>38</v>
      </c>
      <c r="H118" s="13">
        <v>52151.199999999997</v>
      </c>
      <c r="I118">
        <v>4345.93</v>
      </c>
      <c r="J118">
        <v>4345.93</v>
      </c>
      <c r="K118">
        <v>4345.93</v>
      </c>
      <c r="L118">
        <v>4345.93</v>
      </c>
      <c r="M118">
        <v>4345.93</v>
      </c>
      <c r="N118">
        <v>4345.93</v>
      </c>
      <c r="O118">
        <v>4345.93</v>
      </c>
      <c r="P118">
        <v>4345.93</v>
      </c>
      <c r="Q118">
        <v>4345.93</v>
      </c>
      <c r="R118">
        <v>4345.93</v>
      </c>
      <c r="S118">
        <v>4345.93</v>
      </c>
      <c r="T118">
        <v>4345.97</v>
      </c>
      <c r="U118" t="s">
        <v>29</v>
      </c>
      <c r="V118">
        <v>0</v>
      </c>
    </row>
    <row r="119" spans="2:22" x14ac:dyDescent="0.25">
      <c r="B119" t="s">
        <v>26</v>
      </c>
      <c r="C119">
        <v>1100118</v>
      </c>
      <c r="D119" t="s">
        <v>36</v>
      </c>
      <c r="E119" t="s">
        <v>37</v>
      </c>
      <c r="F119">
        <v>2111</v>
      </c>
      <c r="G119" t="s">
        <v>38</v>
      </c>
      <c r="H119">
        <v>35000</v>
      </c>
      <c r="I119">
        <v>2916.67</v>
      </c>
      <c r="J119">
        <v>2916.67</v>
      </c>
      <c r="K119">
        <v>2916.67</v>
      </c>
      <c r="L119">
        <v>2916.67</v>
      </c>
      <c r="M119">
        <v>2916.67</v>
      </c>
      <c r="N119">
        <v>2916.67</v>
      </c>
      <c r="O119">
        <v>2916.67</v>
      </c>
      <c r="P119">
        <v>2916.67</v>
      </c>
      <c r="Q119">
        <v>2916.67</v>
      </c>
      <c r="R119">
        <v>2916.67</v>
      </c>
      <c r="S119">
        <v>2916.67</v>
      </c>
      <c r="T119">
        <v>2916.63</v>
      </c>
      <c r="U119" t="s">
        <v>29</v>
      </c>
      <c r="V119">
        <v>0</v>
      </c>
    </row>
    <row r="120" spans="2:22" x14ac:dyDescent="0.25">
      <c r="B120" t="s">
        <v>26</v>
      </c>
      <c r="C120">
        <v>1100118</v>
      </c>
      <c r="D120" t="s">
        <v>36</v>
      </c>
      <c r="E120" t="s">
        <v>37</v>
      </c>
      <c r="F120">
        <v>2121</v>
      </c>
      <c r="G120" t="s">
        <v>38</v>
      </c>
      <c r="H120">
        <v>35000</v>
      </c>
      <c r="I120">
        <v>2916.67</v>
      </c>
      <c r="J120">
        <v>2916.67</v>
      </c>
      <c r="K120">
        <v>2916.67</v>
      </c>
      <c r="L120">
        <v>2916.67</v>
      </c>
      <c r="M120">
        <v>2916.67</v>
      </c>
      <c r="N120">
        <v>2916.67</v>
      </c>
      <c r="O120">
        <v>2916.67</v>
      </c>
      <c r="P120">
        <v>2916.67</v>
      </c>
      <c r="Q120">
        <v>2916.67</v>
      </c>
      <c r="R120">
        <v>2916.67</v>
      </c>
      <c r="S120">
        <v>2916.67</v>
      </c>
      <c r="T120">
        <v>2916.63</v>
      </c>
      <c r="U120" t="s">
        <v>29</v>
      </c>
      <c r="V120">
        <v>0</v>
      </c>
    </row>
    <row r="121" spans="2:22" x14ac:dyDescent="0.25">
      <c r="B121" t="s">
        <v>26</v>
      </c>
      <c r="C121">
        <v>1100118</v>
      </c>
      <c r="D121" t="s">
        <v>36</v>
      </c>
      <c r="E121" t="s">
        <v>37</v>
      </c>
      <c r="F121">
        <v>2141</v>
      </c>
      <c r="G121" t="s">
        <v>38</v>
      </c>
      <c r="H121">
        <v>60000</v>
      </c>
      <c r="I121" s="13">
        <v>5000</v>
      </c>
      <c r="J121" s="13">
        <v>5000</v>
      </c>
      <c r="K121" s="13">
        <v>5000</v>
      </c>
      <c r="L121" s="13">
        <v>5000</v>
      </c>
      <c r="M121" s="13">
        <v>5000</v>
      </c>
      <c r="N121" s="13">
        <v>5000</v>
      </c>
      <c r="O121" s="13">
        <v>5000</v>
      </c>
      <c r="P121" s="13">
        <v>5000</v>
      </c>
      <c r="Q121" s="13">
        <v>5000</v>
      </c>
      <c r="R121" s="13">
        <v>5000</v>
      </c>
      <c r="S121" s="13">
        <v>5000</v>
      </c>
      <c r="T121" s="13">
        <v>5000</v>
      </c>
      <c r="U121" t="s">
        <v>29</v>
      </c>
      <c r="V121">
        <v>0</v>
      </c>
    </row>
    <row r="122" spans="2:22" x14ac:dyDescent="0.25">
      <c r="B122" t="s">
        <v>26</v>
      </c>
      <c r="C122">
        <v>1100118</v>
      </c>
      <c r="D122" t="s">
        <v>36</v>
      </c>
      <c r="E122" t="s">
        <v>37</v>
      </c>
      <c r="F122">
        <v>2142</v>
      </c>
      <c r="G122" t="s">
        <v>38</v>
      </c>
      <c r="H122">
        <v>12000</v>
      </c>
      <c r="I122" s="13">
        <v>1000</v>
      </c>
      <c r="J122" s="13">
        <v>1000</v>
      </c>
      <c r="K122" s="13">
        <v>1000</v>
      </c>
      <c r="L122" s="13">
        <v>1000</v>
      </c>
      <c r="M122" s="13">
        <v>1000</v>
      </c>
      <c r="N122" s="13">
        <v>1000</v>
      </c>
      <c r="O122" s="13">
        <v>1000</v>
      </c>
      <c r="P122" s="13">
        <v>1000</v>
      </c>
      <c r="Q122" s="13">
        <v>1000</v>
      </c>
      <c r="R122" s="13">
        <v>1000</v>
      </c>
      <c r="S122" s="13">
        <v>1000</v>
      </c>
      <c r="T122" s="13">
        <v>1000</v>
      </c>
      <c r="U122" t="s">
        <v>29</v>
      </c>
      <c r="V122">
        <v>0</v>
      </c>
    </row>
    <row r="123" spans="2:22" x14ac:dyDescent="0.25">
      <c r="B123" t="s">
        <v>26</v>
      </c>
      <c r="C123">
        <v>1100118</v>
      </c>
      <c r="D123" t="s">
        <v>36</v>
      </c>
      <c r="E123" t="s">
        <v>37</v>
      </c>
      <c r="F123">
        <v>2151</v>
      </c>
      <c r="G123" t="s">
        <v>38</v>
      </c>
      <c r="H123">
        <v>6000</v>
      </c>
      <c r="I123" s="13">
        <v>500</v>
      </c>
      <c r="J123" s="13">
        <v>500</v>
      </c>
      <c r="K123" s="13">
        <v>500</v>
      </c>
      <c r="L123" s="13">
        <v>500</v>
      </c>
      <c r="M123" s="13">
        <v>500</v>
      </c>
      <c r="N123" s="13">
        <v>500</v>
      </c>
      <c r="O123" s="13">
        <v>500</v>
      </c>
      <c r="P123" s="13">
        <v>500</v>
      </c>
      <c r="Q123" s="13">
        <v>500</v>
      </c>
      <c r="R123" s="13">
        <v>500</v>
      </c>
      <c r="S123" s="13">
        <v>500</v>
      </c>
      <c r="T123" s="13">
        <v>500</v>
      </c>
      <c r="U123" t="s">
        <v>29</v>
      </c>
      <c r="V123">
        <v>0</v>
      </c>
    </row>
    <row r="124" spans="2:22" x14ac:dyDescent="0.25">
      <c r="B124" t="s">
        <v>26</v>
      </c>
      <c r="C124">
        <v>1100118</v>
      </c>
      <c r="D124" t="s">
        <v>36</v>
      </c>
      <c r="E124" t="s">
        <v>37</v>
      </c>
      <c r="F124">
        <v>2161</v>
      </c>
      <c r="G124" t="s">
        <v>38</v>
      </c>
      <c r="H124">
        <v>12000</v>
      </c>
      <c r="I124" s="13">
        <v>1000</v>
      </c>
      <c r="J124" s="13">
        <v>1000</v>
      </c>
      <c r="K124" s="13">
        <v>1000</v>
      </c>
      <c r="L124" s="13">
        <v>1000</v>
      </c>
      <c r="M124" s="13">
        <v>1000</v>
      </c>
      <c r="N124" s="13">
        <v>1000</v>
      </c>
      <c r="O124" s="13">
        <v>1000</v>
      </c>
      <c r="P124" s="13">
        <v>1000</v>
      </c>
      <c r="Q124" s="13">
        <v>1000</v>
      </c>
      <c r="R124" s="13">
        <v>1000</v>
      </c>
      <c r="S124" s="13">
        <v>1000</v>
      </c>
      <c r="T124" s="13">
        <v>1000</v>
      </c>
      <c r="U124" t="s">
        <v>29</v>
      </c>
      <c r="V124">
        <v>0</v>
      </c>
    </row>
    <row r="125" spans="2:22" x14ac:dyDescent="0.25">
      <c r="B125" t="s">
        <v>26</v>
      </c>
      <c r="C125">
        <v>1100118</v>
      </c>
      <c r="D125" t="s">
        <v>36</v>
      </c>
      <c r="E125" t="s">
        <v>37</v>
      </c>
      <c r="F125">
        <v>2212</v>
      </c>
      <c r="G125" t="s">
        <v>38</v>
      </c>
      <c r="H125">
        <v>85000</v>
      </c>
      <c r="I125">
        <v>7083.33</v>
      </c>
      <c r="J125">
        <v>7083.33</v>
      </c>
      <c r="K125">
        <v>7083.33</v>
      </c>
      <c r="L125">
        <v>7083.33</v>
      </c>
      <c r="M125">
        <v>7083.33</v>
      </c>
      <c r="N125">
        <v>7083.33</v>
      </c>
      <c r="O125">
        <v>7083.33</v>
      </c>
      <c r="P125">
        <v>7083.33</v>
      </c>
      <c r="Q125">
        <v>7083.33</v>
      </c>
      <c r="R125">
        <v>7083.33</v>
      </c>
      <c r="S125">
        <v>7083.33</v>
      </c>
      <c r="T125">
        <v>7083.37</v>
      </c>
      <c r="U125" t="s">
        <v>29</v>
      </c>
      <c r="V125">
        <v>0</v>
      </c>
    </row>
    <row r="126" spans="2:22" x14ac:dyDescent="0.25">
      <c r="B126" t="s">
        <v>26</v>
      </c>
      <c r="C126">
        <v>1100118</v>
      </c>
      <c r="D126" t="s">
        <v>36</v>
      </c>
      <c r="E126" t="s">
        <v>37</v>
      </c>
      <c r="F126">
        <v>2231</v>
      </c>
      <c r="G126" t="s">
        <v>38</v>
      </c>
      <c r="H126">
        <v>12000</v>
      </c>
      <c r="I126" s="13">
        <v>1000</v>
      </c>
      <c r="J126" s="13">
        <v>1000</v>
      </c>
      <c r="K126" s="13">
        <v>1000</v>
      </c>
      <c r="L126" s="13">
        <v>1000</v>
      </c>
      <c r="M126" s="13">
        <v>1000</v>
      </c>
      <c r="N126" s="13">
        <v>1000</v>
      </c>
      <c r="O126" s="13">
        <v>1000</v>
      </c>
      <c r="P126" s="13">
        <v>1000</v>
      </c>
      <c r="Q126" s="13">
        <v>1000</v>
      </c>
      <c r="R126" s="13">
        <v>1000</v>
      </c>
      <c r="S126" s="13">
        <v>1000</v>
      </c>
      <c r="T126" s="13">
        <v>1000</v>
      </c>
      <c r="U126" t="s">
        <v>29</v>
      </c>
      <c r="V126">
        <v>0</v>
      </c>
    </row>
    <row r="127" spans="2:22" x14ac:dyDescent="0.25">
      <c r="B127" t="s">
        <v>26</v>
      </c>
      <c r="C127">
        <v>1100118</v>
      </c>
      <c r="D127" t="s">
        <v>36</v>
      </c>
      <c r="E127" t="s">
        <v>37</v>
      </c>
      <c r="F127">
        <v>2431</v>
      </c>
      <c r="G127" t="s">
        <v>38</v>
      </c>
      <c r="H127">
        <v>3000</v>
      </c>
      <c r="I127" s="13">
        <v>250</v>
      </c>
      <c r="J127" s="13">
        <v>250</v>
      </c>
      <c r="K127" s="13">
        <v>250</v>
      </c>
      <c r="L127" s="13">
        <v>250</v>
      </c>
      <c r="M127" s="13">
        <v>250</v>
      </c>
      <c r="N127" s="13">
        <v>250</v>
      </c>
      <c r="O127" s="13">
        <v>250</v>
      </c>
      <c r="P127" s="13">
        <v>250</v>
      </c>
      <c r="Q127" s="13">
        <v>250</v>
      </c>
      <c r="R127" s="13">
        <v>250</v>
      </c>
      <c r="S127" s="13">
        <v>250</v>
      </c>
      <c r="T127" s="13">
        <v>250</v>
      </c>
      <c r="U127" t="s">
        <v>29</v>
      </c>
      <c r="V127">
        <v>0</v>
      </c>
    </row>
    <row r="128" spans="2:22" x14ac:dyDescent="0.25">
      <c r="B128" t="s">
        <v>26</v>
      </c>
      <c r="C128">
        <v>1100118</v>
      </c>
      <c r="D128" t="s">
        <v>36</v>
      </c>
      <c r="E128" t="s">
        <v>37</v>
      </c>
      <c r="F128">
        <v>2441</v>
      </c>
      <c r="G128" t="s">
        <v>38</v>
      </c>
      <c r="H128">
        <v>3000</v>
      </c>
      <c r="I128" s="13">
        <v>250</v>
      </c>
      <c r="J128" s="13">
        <v>250</v>
      </c>
      <c r="K128" s="13">
        <v>250</v>
      </c>
      <c r="L128" s="13">
        <v>250</v>
      </c>
      <c r="M128" s="13">
        <v>250</v>
      </c>
      <c r="N128" s="13">
        <v>250</v>
      </c>
      <c r="O128" s="13">
        <v>250</v>
      </c>
      <c r="P128" s="13">
        <v>250</v>
      </c>
      <c r="Q128" s="13">
        <v>250</v>
      </c>
      <c r="R128" s="13">
        <v>250</v>
      </c>
      <c r="S128" s="13">
        <v>250</v>
      </c>
      <c r="T128" s="13">
        <v>250</v>
      </c>
      <c r="U128" t="s">
        <v>29</v>
      </c>
      <c r="V128">
        <v>0</v>
      </c>
    </row>
    <row r="129" spans="2:22" x14ac:dyDescent="0.25">
      <c r="B129" t="s">
        <v>26</v>
      </c>
      <c r="C129">
        <v>1100118</v>
      </c>
      <c r="D129" t="s">
        <v>36</v>
      </c>
      <c r="E129" t="s">
        <v>37</v>
      </c>
      <c r="F129">
        <v>2451</v>
      </c>
      <c r="G129" t="s">
        <v>38</v>
      </c>
      <c r="H129">
        <v>10000</v>
      </c>
      <c r="I129">
        <v>833.33</v>
      </c>
      <c r="J129">
        <v>833.33</v>
      </c>
      <c r="K129">
        <v>833.33</v>
      </c>
      <c r="L129">
        <v>833.33</v>
      </c>
      <c r="M129">
        <v>833.33</v>
      </c>
      <c r="N129">
        <v>833.33</v>
      </c>
      <c r="O129">
        <v>833.33</v>
      </c>
      <c r="P129">
        <v>833.33</v>
      </c>
      <c r="Q129">
        <v>833.33</v>
      </c>
      <c r="R129">
        <v>833.33</v>
      </c>
      <c r="S129">
        <v>833.33</v>
      </c>
      <c r="T129">
        <v>833.37</v>
      </c>
      <c r="U129" t="s">
        <v>29</v>
      </c>
      <c r="V129">
        <v>0</v>
      </c>
    </row>
    <row r="130" spans="2:22" x14ac:dyDescent="0.25">
      <c r="B130" t="s">
        <v>26</v>
      </c>
      <c r="C130">
        <v>1100118</v>
      </c>
      <c r="D130" t="s">
        <v>36</v>
      </c>
      <c r="E130" t="s">
        <v>37</v>
      </c>
      <c r="F130">
        <v>2461</v>
      </c>
      <c r="G130" t="s">
        <v>38</v>
      </c>
      <c r="H130">
        <v>5000</v>
      </c>
      <c r="I130">
        <v>416.67</v>
      </c>
      <c r="J130">
        <v>416.67</v>
      </c>
      <c r="K130">
        <v>416.67</v>
      </c>
      <c r="L130">
        <v>416.67</v>
      </c>
      <c r="M130">
        <v>416.67</v>
      </c>
      <c r="N130">
        <v>416.67</v>
      </c>
      <c r="O130">
        <v>416.67</v>
      </c>
      <c r="P130">
        <v>416.67</v>
      </c>
      <c r="Q130">
        <v>416.67</v>
      </c>
      <c r="R130">
        <v>416.67</v>
      </c>
      <c r="S130">
        <v>416.67</v>
      </c>
      <c r="T130">
        <v>416.63</v>
      </c>
      <c r="U130" t="s">
        <v>29</v>
      </c>
      <c r="V130">
        <v>0</v>
      </c>
    </row>
    <row r="131" spans="2:22" x14ac:dyDescent="0.25">
      <c r="B131" t="s">
        <v>26</v>
      </c>
      <c r="C131">
        <v>1100118</v>
      </c>
      <c r="D131" t="s">
        <v>36</v>
      </c>
      <c r="E131" t="s">
        <v>37</v>
      </c>
      <c r="F131">
        <v>2481</v>
      </c>
      <c r="G131" t="s">
        <v>38</v>
      </c>
      <c r="H131">
        <v>5000</v>
      </c>
      <c r="I131">
        <v>416.67</v>
      </c>
      <c r="J131">
        <v>416.67</v>
      </c>
      <c r="K131">
        <v>416.67</v>
      </c>
      <c r="L131">
        <v>416.67</v>
      </c>
      <c r="M131">
        <v>416.67</v>
      </c>
      <c r="N131">
        <v>416.67</v>
      </c>
      <c r="O131">
        <v>416.67</v>
      </c>
      <c r="P131">
        <v>416.67</v>
      </c>
      <c r="Q131">
        <v>416.67</v>
      </c>
      <c r="R131">
        <v>416.67</v>
      </c>
      <c r="S131">
        <v>416.67</v>
      </c>
      <c r="T131">
        <v>416.63</v>
      </c>
      <c r="U131" t="s">
        <v>29</v>
      </c>
      <c r="V131">
        <v>0</v>
      </c>
    </row>
    <row r="132" spans="2:22" x14ac:dyDescent="0.25">
      <c r="B132" t="s">
        <v>26</v>
      </c>
      <c r="C132">
        <v>1100118</v>
      </c>
      <c r="D132" t="s">
        <v>36</v>
      </c>
      <c r="E132" t="s">
        <v>37</v>
      </c>
      <c r="F132">
        <v>2491</v>
      </c>
      <c r="G132" t="s">
        <v>38</v>
      </c>
      <c r="H132">
        <v>18000</v>
      </c>
      <c r="I132" s="13">
        <v>1500</v>
      </c>
      <c r="J132" s="13">
        <v>1500</v>
      </c>
      <c r="K132" s="13">
        <v>1500</v>
      </c>
      <c r="L132" s="13">
        <v>1500</v>
      </c>
      <c r="M132" s="13">
        <v>1500</v>
      </c>
      <c r="N132" s="13">
        <v>1500</v>
      </c>
      <c r="O132" s="13">
        <v>1500</v>
      </c>
      <c r="P132" s="13">
        <v>1500</v>
      </c>
      <c r="Q132" s="13">
        <v>1500</v>
      </c>
      <c r="R132" s="13">
        <v>1500</v>
      </c>
      <c r="S132" s="13">
        <v>1500</v>
      </c>
      <c r="T132" s="13">
        <v>1500</v>
      </c>
      <c r="U132" t="s">
        <v>29</v>
      </c>
      <c r="V132">
        <v>0</v>
      </c>
    </row>
    <row r="133" spans="2:22" x14ac:dyDescent="0.25">
      <c r="B133" t="s">
        <v>26</v>
      </c>
      <c r="C133">
        <v>1100118</v>
      </c>
      <c r="D133" t="s">
        <v>36</v>
      </c>
      <c r="E133" t="s">
        <v>37</v>
      </c>
      <c r="F133">
        <v>2531</v>
      </c>
      <c r="G133" t="s">
        <v>38</v>
      </c>
      <c r="H133">
        <v>36000</v>
      </c>
      <c r="I133" s="13">
        <v>3000</v>
      </c>
      <c r="J133" s="13">
        <v>3000</v>
      </c>
      <c r="K133" s="13">
        <v>3000</v>
      </c>
      <c r="L133" s="13">
        <v>3000</v>
      </c>
      <c r="M133" s="13">
        <v>3000</v>
      </c>
      <c r="N133" s="13">
        <v>3000</v>
      </c>
      <c r="O133" s="13">
        <v>3000</v>
      </c>
      <c r="P133" s="13">
        <v>3000</v>
      </c>
      <c r="Q133" s="13">
        <v>3000</v>
      </c>
      <c r="R133" s="13">
        <v>3000</v>
      </c>
      <c r="S133" s="13">
        <v>3000</v>
      </c>
      <c r="T133" s="13">
        <v>3000</v>
      </c>
      <c r="U133" t="s">
        <v>29</v>
      </c>
      <c r="V133">
        <v>0</v>
      </c>
    </row>
    <row r="134" spans="2:22" x14ac:dyDescent="0.25">
      <c r="B134" t="s">
        <v>26</v>
      </c>
      <c r="C134">
        <v>1100118</v>
      </c>
      <c r="D134" t="s">
        <v>36</v>
      </c>
      <c r="E134" t="s">
        <v>37</v>
      </c>
      <c r="F134">
        <v>2541</v>
      </c>
      <c r="G134" t="s">
        <v>38</v>
      </c>
      <c r="H134">
        <v>12000</v>
      </c>
      <c r="I134" s="13">
        <v>1000</v>
      </c>
      <c r="J134" s="13">
        <v>1000</v>
      </c>
      <c r="K134" s="13">
        <v>1000</v>
      </c>
      <c r="L134" s="13">
        <v>1000</v>
      </c>
      <c r="M134" s="13">
        <v>1000</v>
      </c>
      <c r="N134" s="13">
        <v>1000</v>
      </c>
      <c r="O134" s="13">
        <v>1000</v>
      </c>
      <c r="P134" s="13">
        <v>1000</v>
      </c>
      <c r="Q134" s="13">
        <v>1000</v>
      </c>
      <c r="R134" s="13">
        <v>1000</v>
      </c>
      <c r="S134" s="13">
        <v>1000</v>
      </c>
      <c r="T134" s="13">
        <v>1000</v>
      </c>
      <c r="U134" t="s">
        <v>29</v>
      </c>
      <c r="V134">
        <v>0</v>
      </c>
    </row>
    <row r="135" spans="2:22" x14ac:dyDescent="0.25">
      <c r="B135" t="s">
        <v>26</v>
      </c>
      <c r="C135">
        <v>1100118</v>
      </c>
      <c r="D135" t="s">
        <v>36</v>
      </c>
      <c r="E135" t="s">
        <v>37</v>
      </c>
      <c r="F135">
        <v>2921</v>
      </c>
      <c r="G135" t="s">
        <v>38</v>
      </c>
      <c r="H135">
        <v>3000</v>
      </c>
      <c r="I135" s="13">
        <v>250</v>
      </c>
      <c r="J135" s="13">
        <v>250</v>
      </c>
      <c r="K135" s="13">
        <v>250</v>
      </c>
      <c r="L135" s="13">
        <v>250</v>
      </c>
      <c r="M135" s="13">
        <v>250</v>
      </c>
      <c r="N135" s="13">
        <v>250</v>
      </c>
      <c r="O135" s="13">
        <v>250</v>
      </c>
      <c r="P135" s="13">
        <v>250</v>
      </c>
      <c r="Q135" s="13">
        <v>250</v>
      </c>
      <c r="R135" s="13">
        <v>250</v>
      </c>
      <c r="S135" s="13">
        <v>250</v>
      </c>
      <c r="T135" s="13">
        <v>250</v>
      </c>
      <c r="U135" t="s">
        <v>29</v>
      </c>
      <c r="V135">
        <v>0</v>
      </c>
    </row>
    <row r="136" spans="2:22" x14ac:dyDescent="0.25">
      <c r="B136" t="s">
        <v>26</v>
      </c>
      <c r="C136">
        <v>1100118</v>
      </c>
      <c r="D136" t="s">
        <v>36</v>
      </c>
      <c r="E136" t="s">
        <v>37</v>
      </c>
      <c r="F136">
        <v>2941</v>
      </c>
      <c r="G136" t="s">
        <v>38</v>
      </c>
      <c r="H136">
        <v>4800</v>
      </c>
      <c r="I136" s="13">
        <v>400</v>
      </c>
      <c r="J136" s="13">
        <v>400</v>
      </c>
      <c r="K136" s="13">
        <v>400</v>
      </c>
      <c r="L136" s="13">
        <v>400</v>
      </c>
      <c r="M136" s="13">
        <v>400</v>
      </c>
      <c r="N136" s="13">
        <v>400</v>
      </c>
      <c r="O136" s="13">
        <v>400</v>
      </c>
      <c r="P136" s="13">
        <v>400</v>
      </c>
      <c r="Q136" s="13">
        <v>400</v>
      </c>
      <c r="R136" s="13">
        <v>400</v>
      </c>
      <c r="S136" s="13">
        <v>400</v>
      </c>
      <c r="T136" s="13">
        <v>400</v>
      </c>
      <c r="U136" t="s">
        <v>29</v>
      </c>
      <c r="V136">
        <v>0</v>
      </c>
    </row>
    <row r="137" spans="2:22" x14ac:dyDescent="0.25">
      <c r="B137" t="s">
        <v>26</v>
      </c>
      <c r="C137">
        <v>1100118</v>
      </c>
      <c r="D137" t="s">
        <v>36</v>
      </c>
      <c r="E137" t="s">
        <v>37</v>
      </c>
      <c r="F137">
        <v>3182</v>
      </c>
      <c r="G137" t="s">
        <v>38</v>
      </c>
      <c r="H137">
        <v>3000</v>
      </c>
      <c r="I137" s="13">
        <v>250</v>
      </c>
      <c r="J137" s="13">
        <v>250</v>
      </c>
      <c r="K137" s="13">
        <v>250</v>
      </c>
      <c r="L137" s="13">
        <v>250</v>
      </c>
      <c r="M137" s="13">
        <v>250</v>
      </c>
      <c r="N137" s="13">
        <v>250</v>
      </c>
      <c r="O137" s="13">
        <v>250</v>
      </c>
      <c r="P137" s="13">
        <v>250</v>
      </c>
      <c r="Q137" s="13">
        <v>250</v>
      </c>
      <c r="R137" s="13">
        <v>250</v>
      </c>
      <c r="S137" s="13">
        <v>250</v>
      </c>
      <c r="T137" s="13">
        <v>250</v>
      </c>
      <c r="U137" t="s">
        <v>29</v>
      </c>
      <c r="V137">
        <v>0</v>
      </c>
    </row>
    <row r="138" spans="2:22" x14ac:dyDescent="0.25">
      <c r="B138" t="s">
        <v>26</v>
      </c>
      <c r="C138">
        <v>1100118</v>
      </c>
      <c r="D138" t="s">
        <v>36</v>
      </c>
      <c r="E138" t="s">
        <v>37</v>
      </c>
      <c r="F138">
        <v>3221</v>
      </c>
      <c r="G138" t="s">
        <v>38</v>
      </c>
      <c r="H138">
        <v>600000</v>
      </c>
      <c r="I138" s="13">
        <v>50000</v>
      </c>
      <c r="J138" s="13">
        <v>50000</v>
      </c>
      <c r="K138" s="13">
        <v>50000</v>
      </c>
      <c r="L138" s="13">
        <v>50000</v>
      </c>
      <c r="M138" s="13">
        <v>50000</v>
      </c>
      <c r="N138" s="13">
        <v>50000</v>
      </c>
      <c r="O138" s="13">
        <v>50000</v>
      </c>
      <c r="P138" s="13">
        <v>50000</v>
      </c>
      <c r="Q138" s="13">
        <v>50000</v>
      </c>
      <c r="R138" s="13">
        <v>50000</v>
      </c>
      <c r="S138" s="13">
        <v>50000</v>
      </c>
      <c r="T138" s="13">
        <v>50000</v>
      </c>
      <c r="U138" t="s">
        <v>29</v>
      </c>
      <c r="V138">
        <v>0</v>
      </c>
    </row>
    <row r="139" spans="2:22" x14ac:dyDescent="0.25">
      <c r="B139" t="s">
        <v>26</v>
      </c>
      <c r="C139">
        <v>1100118</v>
      </c>
      <c r="D139" t="s">
        <v>36</v>
      </c>
      <c r="E139" t="s">
        <v>37</v>
      </c>
      <c r="F139">
        <v>3311</v>
      </c>
      <c r="G139" t="s">
        <v>38</v>
      </c>
      <c r="H139">
        <v>240000</v>
      </c>
      <c r="I139" s="13">
        <v>20000</v>
      </c>
      <c r="J139" s="13">
        <v>20000</v>
      </c>
      <c r="K139" s="13">
        <v>20000</v>
      </c>
      <c r="L139" s="13">
        <v>20000</v>
      </c>
      <c r="M139" s="13">
        <v>20000</v>
      </c>
      <c r="N139" s="13">
        <v>20000</v>
      </c>
      <c r="O139" s="13">
        <v>20000</v>
      </c>
      <c r="P139" s="13">
        <v>20000</v>
      </c>
      <c r="Q139" s="13">
        <v>20000</v>
      </c>
      <c r="R139" s="13">
        <v>20000</v>
      </c>
      <c r="S139" s="13">
        <v>20000</v>
      </c>
      <c r="T139" s="13">
        <v>20000</v>
      </c>
      <c r="U139" t="s">
        <v>29</v>
      </c>
      <c r="V139">
        <v>0</v>
      </c>
    </row>
    <row r="140" spans="2:22" x14ac:dyDescent="0.25">
      <c r="B140" t="s">
        <v>26</v>
      </c>
      <c r="C140">
        <v>1100118</v>
      </c>
      <c r="D140" t="s">
        <v>36</v>
      </c>
      <c r="E140" t="s">
        <v>37</v>
      </c>
      <c r="F140">
        <v>3331</v>
      </c>
      <c r="G140" t="s">
        <v>38</v>
      </c>
      <c r="H140">
        <v>6000</v>
      </c>
      <c r="I140" s="13">
        <v>500</v>
      </c>
      <c r="J140" s="13">
        <v>500</v>
      </c>
      <c r="K140" s="13">
        <v>500</v>
      </c>
      <c r="L140" s="13">
        <v>500</v>
      </c>
      <c r="M140" s="13">
        <v>500</v>
      </c>
      <c r="N140" s="13">
        <v>500</v>
      </c>
      <c r="O140" s="13">
        <v>500</v>
      </c>
      <c r="P140" s="13">
        <v>500</v>
      </c>
      <c r="Q140" s="13">
        <v>500</v>
      </c>
      <c r="R140" s="13">
        <v>500</v>
      </c>
      <c r="S140" s="13">
        <v>500</v>
      </c>
      <c r="T140" s="13">
        <v>500</v>
      </c>
      <c r="U140" t="s">
        <v>29</v>
      </c>
      <c r="V140">
        <v>0</v>
      </c>
    </row>
    <row r="141" spans="2:22" x14ac:dyDescent="0.25">
      <c r="B141" t="s">
        <v>26</v>
      </c>
      <c r="C141">
        <v>1100118</v>
      </c>
      <c r="D141" t="s">
        <v>36</v>
      </c>
      <c r="E141" t="s">
        <v>37</v>
      </c>
      <c r="F141">
        <v>3341</v>
      </c>
      <c r="G141" t="s">
        <v>38</v>
      </c>
      <c r="H141">
        <v>60000</v>
      </c>
      <c r="I141" s="13">
        <v>5000</v>
      </c>
      <c r="J141" s="13">
        <v>5000</v>
      </c>
      <c r="K141" s="13">
        <v>5000</v>
      </c>
      <c r="L141" s="13">
        <v>5000</v>
      </c>
      <c r="M141" s="13">
        <v>5000</v>
      </c>
      <c r="N141" s="13">
        <v>5000</v>
      </c>
      <c r="O141" s="13">
        <v>5000</v>
      </c>
      <c r="P141" s="13">
        <v>5000</v>
      </c>
      <c r="Q141" s="13">
        <v>5000</v>
      </c>
      <c r="R141" s="13">
        <v>5000</v>
      </c>
      <c r="S141" s="13">
        <v>5000</v>
      </c>
      <c r="T141" s="13">
        <v>5000</v>
      </c>
      <c r="U141" t="s">
        <v>29</v>
      </c>
      <c r="V141">
        <v>0</v>
      </c>
    </row>
    <row r="142" spans="2:22" x14ac:dyDescent="0.25">
      <c r="B142" t="s">
        <v>26</v>
      </c>
      <c r="C142">
        <v>1100118</v>
      </c>
      <c r="D142" t="s">
        <v>36</v>
      </c>
      <c r="E142" t="s">
        <v>37</v>
      </c>
      <c r="F142">
        <v>3361</v>
      </c>
      <c r="G142" t="s">
        <v>38</v>
      </c>
      <c r="H142">
        <v>30000</v>
      </c>
      <c r="I142" s="13">
        <v>2500</v>
      </c>
      <c r="J142" s="13">
        <v>2500</v>
      </c>
      <c r="K142" s="13">
        <v>2500</v>
      </c>
      <c r="L142" s="13">
        <v>2500</v>
      </c>
      <c r="M142" s="13">
        <v>2500</v>
      </c>
      <c r="N142" s="13">
        <v>2500</v>
      </c>
      <c r="O142" s="13">
        <v>2500</v>
      </c>
      <c r="P142" s="13">
        <v>2500</v>
      </c>
      <c r="Q142" s="13">
        <v>2500</v>
      </c>
      <c r="R142" s="13">
        <v>2500</v>
      </c>
      <c r="S142" s="13">
        <v>2500</v>
      </c>
      <c r="T142" s="13">
        <v>2500</v>
      </c>
      <c r="U142" t="s">
        <v>29</v>
      </c>
      <c r="V142">
        <v>0</v>
      </c>
    </row>
    <row r="143" spans="2:22" x14ac:dyDescent="0.25">
      <c r="B143" t="s">
        <v>26</v>
      </c>
      <c r="C143">
        <v>1100118</v>
      </c>
      <c r="D143" t="s">
        <v>36</v>
      </c>
      <c r="E143" t="s">
        <v>37</v>
      </c>
      <c r="F143">
        <v>3441</v>
      </c>
      <c r="G143" t="s">
        <v>38</v>
      </c>
      <c r="H143">
        <v>60000</v>
      </c>
      <c r="I143" s="13">
        <v>5000</v>
      </c>
      <c r="J143" s="13">
        <v>5000</v>
      </c>
      <c r="K143" s="13">
        <v>5000</v>
      </c>
      <c r="L143" s="13">
        <v>5000</v>
      </c>
      <c r="M143" s="13">
        <v>5000</v>
      </c>
      <c r="N143" s="13">
        <v>5000</v>
      </c>
      <c r="O143" s="13">
        <v>5000</v>
      </c>
      <c r="P143" s="13">
        <v>5000</v>
      </c>
      <c r="Q143" s="13">
        <v>5000</v>
      </c>
      <c r="R143" s="13">
        <v>5000</v>
      </c>
      <c r="S143" s="13">
        <v>5000</v>
      </c>
      <c r="T143" s="13">
        <v>5000</v>
      </c>
      <c r="U143" t="s">
        <v>29</v>
      </c>
      <c r="V143">
        <v>0</v>
      </c>
    </row>
    <row r="144" spans="2:22" x14ac:dyDescent="0.25">
      <c r="B144" t="s">
        <v>26</v>
      </c>
      <c r="C144">
        <v>1100118</v>
      </c>
      <c r="D144" t="s">
        <v>36</v>
      </c>
      <c r="E144" t="s">
        <v>37</v>
      </c>
      <c r="F144">
        <v>3511</v>
      </c>
      <c r="G144" t="s">
        <v>38</v>
      </c>
      <c r="H144">
        <v>30000</v>
      </c>
      <c r="I144" s="13">
        <v>2500</v>
      </c>
      <c r="J144" s="13">
        <v>2500</v>
      </c>
      <c r="K144" s="13">
        <v>2500</v>
      </c>
      <c r="L144" s="13">
        <v>2500</v>
      </c>
      <c r="M144" s="13">
        <v>2500</v>
      </c>
      <c r="N144" s="13">
        <v>2500</v>
      </c>
      <c r="O144" s="13">
        <v>2500</v>
      </c>
      <c r="P144" s="13">
        <v>2500</v>
      </c>
      <c r="Q144" s="13">
        <v>2500</v>
      </c>
      <c r="R144" s="13">
        <v>2500</v>
      </c>
      <c r="S144" s="13">
        <v>2500</v>
      </c>
      <c r="T144" s="13">
        <v>2500</v>
      </c>
      <c r="U144" t="s">
        <v>29</v>
      </c>
      <c r="V144">
        <v>0</v>
      </c>
    </row>
    <row r="145" spans="2:22" x14ac:dyDescent="0.25">
      <c r="B145" t="s">
        <v>26</v>
      </c>
      <c r="C145">
        <v>1100118</v>
      </c>
      <c r="D145" t="s">
        <v>36</v>
      </c>
      <c r="E145" t="s">
        <v>37</v>
      </c>
      <c r="F145">
        <v>3531</v>
      </c>
      <c r="G145" t="s">
        <v>38</v>
      </c>
      <c r="H145">
        <v>12000</v>
      </c>
      <c r="I145" s="13">
        <v>1000</v>
      </c>
      <c r="J145" s="13">
        <v>1000</v>
      </c>
      <c r="K145" s="13">
        <v>1000</v>
      </c>
      <c r="L145" s="13">
        <v>1000</v>
      </c>
      <c r="M145" s="13">
        <v>1000</v>
      </c>
      <c r="N145" s="13">
        <v>1000</v>
      </c>
      <c r="O145" s="13">
        <v>1000</v>
      </c>
      <c r="P145" s="13">
        <v>1000</v>
      </c>
      <c r="Q145" s="13">
        <v>1000</v>
      </c>
      <c r="R145" s="13">
        <v>1000</v>
      </c>
      <c r="S145" s="13">
        <v>1000</v>
      </c>
      <c r="T145" s="13">
        <v>1000</v>
      </c>
      <c r="U145" t="s">
        <v>29</v>
      </c>
      <c r="V145">
        <v>0</v>
      </c>
    </row>
    <row r="146" spans="2:22" x14ac:dyDescent="0.25">
      <c r="B146" t="s">
        <v>26</v>
      </c>
      <c r="C146">
        <v>1100118</v>
      </c>
      <c r="D146" t="s">
        <v>36</v>
      </c>
      <c r="E146" t="s">
        <v>37</v>
      </c>
      <c r="F146">
        <v>3571</v>
      </c>
      <c r="G146" t="s">
        <v>38</v>
      </c>
      <c r="H146">
        <v>18000</v>
      </c>
      <c r="I146" s="13">
        <v>1500</v>
      </c>
      <c r="J146" s="13">
        <v>1500</v>
      </c>
      <c r="K146" s="13">
        <v>1500</v>
      </c>
      <c r="L146" s="13">
        <v>1500</v>
      </c>
      <c r="M146" s="13">
        <v>1500</v>
      </c>
      <c r="N146" s="13">
        <v>1500</v>
      </c>
      <c r="O146" s="13">
        <v>1500</v>
      </c>
      <c r="P146" s="13">
        <v>1500</v>
      </c>
      <c r="Q146" s="13">
        <v>1500</v>
      </c>
      <c r="R146" s="13">
        <v>1500</v>
      </c>
      <c r="S146" s="13">
        <v>1500</v>
      </c>
      <c r="T146" s="13">
        <v>1500</v>
      </c>
      <c r="U146" t="s">
        <v>29</v>
      </c>
      <c r="V146">
        <v>0</v>
      </c>
    </row>
    <row r="147" spans="2:22" x14ac:dyDescent="0.25">
      <c r="B147" t="s">
        <v>26</v>
      </c>
      <c r="C147">
        <v>1100118</v>
      </c>
      <c r="D147" t="s">
        <v>36</v>
      </c>
      <c r="E147" t="s">
        <v>37</v>
      </c>
      <c r="F147">
        <v>3721</v>
      </c>
      <c r="G147" t="s">
        <v>38</v>
      </c>
      <c r="H147">
        <v>12000</v>
      </c>
      <c r="I147" s="13">
        <v>1000</v>
      </c>
      <c r="J147" s="13">
        <v>1000</v>
      </c>
      <c r="K147" s="13">
        <v>1000</v>
      </c>
      <c r="L147" s="13">
        <v>1000</v>
      </c>
      <c r="M147" s="13">
        <v>1000</v>
      </c>
      <c r="N147" s="13">
        <v>1000</v>
      </c>
      <c r="O147" s="13">
        <v>1000</v>
      </c>
      <c r="P147" s="13">
        <v>1000</v>
      </c>
      <c r="Q147" s="13">
        <v>1000</v>
      </c>
      <c r="R147" s="13">
        <v>1000</v>
      </c>
      <c r="S147" s="13">
        <v>1000</v>
      </c>
      <c r="T147" s="13">
        <v>1000</v>
      </c>
      <c r="U147" t="s">
        <v>29</v>
      </c>
      <c r="V147">
        <v>0</v>
      </c>
    </row>
    <row r="148" spans="2:22" x14ac:dyDescent="0.25">
      <c r="B148" t="s">
        <v>26</v>
      </c>
      <c r="C148">
        <v>1100118</v>
      </c>
      <c r="D148" t="s">
        <v>36</v>
      </c>
      <c r="E148" t="s">
        <v>37</v>
      </c>
      <c r="F148">
        <v>3812</v>
      </c>
      <c r="G148" t="s">
        <v>38</v>
      </c>
      <c r="H148">
        <v>12000</v>
      </c>
      <c r="I148" s="13">
        <v>1000</v>
      </c>
      <c r="J148" s="13">
        <v>1000</v>
      </c>
      <c r="K148" s="13">
        <v>1000</v>
      </c>
      <c r="L148" s="13">
        <v>1000</v>
      </c>
      <c r="M148" s="13">
        <v>1000</v>
      </c>
      <c r="N148" s="13">
        <v>1000</v>
      </c>
      <c r="O148" s="13">
        <v>1000</v>
      </c>
      <c r="P148" s="13">
        <v>1000</v>
      </c>
      <c r="Q148" s="13">
        <v>1000</v>
      </c>
      <c r="R148" s="13">
        <v>1000</v>
      </c>
      <c r="S148" s="13">
        <v>1000</v>
      </c>
      <c r="T148" s="13">
        <v>1000</v>
      </c>
      <c r="U148" t="s">
        <v>29</v>
      </c>
      <c r="V148">
        <v>0</v>
      </c>
    </row>
    <row r="149" spans="2:22" x14ac:dyDescent="0.25">
      <c r="B149" t="s">
        <v>26</v>
      </c>
      <c r="C149">
        <v>1100118</v>
      </c>
      <c r="D149" t="s">
        <v>36</v>
      </c>
      <c r="E149" t="s">
        <v>37</v>
      </c>
      <c r="F149">
        <v>3852</v>
      </c>
      <c r="G149" t="s">
        <v>38</v>
      </c>
      <c r="H149">
        <v>25000</v>
      </c>
      <c r="I149">
        <v>2083.33</v>
      </c>
      <c r="J149">
        <v>2083.33</v>
      </c>
      <c r="K149">
        <v>2083.33</v>
      </c>
      <c r="L149">
        <v>2083.33</v>
      </c>
      <c r="M149">
        <v>2083.33</v>
      </c>
      <c r="N149">
        <v>2083.33</v>
      </c>
      <c r="O149">
        <v>2083.33</v>
      </c>
      <c r="P149">
        <v>2083.33</v>
      </c>
      <c r="Q149">
        <v>2083.33</v>
      </c>
      <c r="R149">
        <v>2083.33</v>
      </c>
      <c r="S149">
        <v>2083.33</v>
      </c>
      <c r="T149">
        <v>2083.37</v>
      </c>
      <c r="U149" t="s">
        <v>29</v>
      </c>
      <c r="V149">
        <v>0</v>
      </c>
    </row>
    <row r="150" spans="2:22" x14ac:dyDescent="0.25">
      <c r="B150" t="s">
        <v>26</v>
      </c>
      <c r="C150">
        <v>1100118</v>
      </c>
      <c r="D150" t="s">
        <v>36</v>
      </c>
      <c r="E150" t="s">
        <v>37</v>
      </c>
      <c r="F150">
        <v>3853</v>
      </c>
      <c r="G150" t="s">
        <v>38</v>
      </c>
      <c r="H150">
        <v>12000</v>
      </c>
      <c r="I150" s="13">
        <v>1000</v>
      </c>
      <c r="J150" s="13">
        <v>1000</v>
      </c>
      <c r="K150" s="13">
        <v>1000</v>
      </c>
      <c r="L150" s="13">
        <v>1000</v>
      </c>
      <c r="M150" s="13">
        <v>1000</v>
      </c>
      <c r="N150" s="13">
        <v>1000</v>
      </c>
      <c r="O150" s="13">
        <v>1000</v>
      </c>
      <c r="P150" s="13">
        <v>1000</v>
      </c>
      <c r="Q150" s="13">
        <v>1000</v>
      </c>
      <c r="R150" s="13">
        <v>1000</v>
      </c>
      <c r="S150" s="13">
        <v>1000</v>
      </c>
      <c r="T150" s="13">
        <v>1000</v>
      </c>
      <c r="U150" t="s">
        <v>29</v>
      </c>
      <c r="V150">
        <v>0</v>
      </c>
    </row>
    <row r="151" spans="2:22" x14ac:dyDescent="0.25">
      <c r="B151" t="s">
        <v>26</v>
      </c>
      <c r="C151">
        <v>1500518</v>
      </c>
      <c r="D151" t="s">
        <v>36</v>
      </c>
      <c r="E151" t="s">
        <v>37</v>
      </c>
      <c r="F151">
        <v>3981</v>
      </c>
      <c r="G151" t="s">
        <v>38</v>
      </c>
      <c r="H151">
        <v>83676.89</v>
      </c>
      <c r="I151">
        <v>6973.07</v>
      </c>
      <c r="J151">
        <v>6973.07</v>
      </c>
      <c r="K151">
        <v>6973.07</v>
      </c>
      <c r="L151">
        <v>6973.07</v>
      </c>
      <c r="M151">
        <v>6973.07</v>
      </c>
      <c r="N151">
        <v>6973.07</v>
      </c>
      <c r="O151">
        <v>6973.07</v>
      </c>
      <c r="P151">
        <v>6973.07</v>
      </c>
      <c r="Q151">
        <v>6973.07</v>
      </c>
      <c r="R151">
        <v>6973.07</v>
      </c>
      <c r="S151">
        <v>6973.07</v>
      </c>
      <c r="T151">
        <v>6973.12</v>
      </c>
      <c r="U151" t="s">
        <v>29</v>
      </c>
      <c r="V151">
        <v>0</v>
      </c>
    </row>
    <row r="152" spans="2:22" x14ac:dyDescent="0.25">
      <c r="B152" t="s">
        <v>26</v>
      </c>
      <c r="C152">
        <v>1500518</v>
      </c>
      <c r="D152" t="s">
        <v>39</v>
      </c>
      <c r="E152" t="s">
        <v>40</v>
      </c>
      <c r="F152">
        <v>1131</v>
      </c>
      <c r="G152" t="s">
        <v>41</v>
      </c>
      <c r="H152" s="13">
        <v>2471028.1</v>
      </c>
      <c r="I152">
        <v>205919.01</v>
      </c>
      <c r="J152">
        <v>205919.01</v>
      </c>
      <c r="K152">
        <v>205919.01</v>
      </c>
      <c r="L152">
        <v>205919.01</v>
      </c>
      <c r="M152">
        <v>205919.01</v>
      </c>
      <c r="N152">
        <v>205919.01</v>
      </c>
      <c r="O152">
        <v>205919.01</v>
      </c>
      <c r="P152">
        <v>205919.01</v>
      </c>
      <c r="Q152">
        <v>205919.01</v>
      </c>
      <c r="R152">
        <v>205919.01</v>
      </c>
      <c r="S152">
        <v>205919.01</v>
      </c>
      <c r="T152">
        <v>205918.99</v>
      </c>
      <c r="U152" t="s">
        <v>29</v>
      </c>
      <c r="V152">
        <v>0</v>
      </c>
    </row>
    <row r="153" spans="2:22" x14ac:dyDescent="0.25">
      <c r="B153" t="s">
        <v>26</v>
      </c>
      <c r="C153">
        <v>1500518</v>
      </c>
      <c r="D153" t="s">
        <v>39</v>
      </c>
      <c r="E153" t="s">
        <v>40</v>
      </c>
      <c r="F153">
        <v>1321</v>
      </c>
      <c r="G153" t="s">
        <v>41</v>
      </c>
      <c r="H153">
        <v>68579.490000000005</v>
      </c>
      <c r="I153">
        <v>5714.96</v>
      </c>
      <c r="J153">
        <v>5714.96</v>
      </c>
      <c r="K153">
        <v>5714.96</v>
      </c>
      <c r="L153">
        <v>5714.96</v>
      </c>
      <c r="M153">
        <v>5714.96</v>
      </c>
      <c r="N153">
        <v>5714.96</v>
      </c>
      <c r="O153">
        <v>5714.96</v>
      </c>
      <c r="P153">
        <v>5714.96</v>
      </c>
      <c r="Q153">
        <v>5714.96</v>
      </c>
      <c r="R153">
        <v>5714.96</v>
      </c>
      <c r="S153">
        <v>5714.96</v>
      </c>
      <c r="T153">
        <v>5714.93</v>
      </c>
      <c r="U153" t="s">
        <v>29</v>
      </c>
      <c r="V153">
        <v>0</v>
      </c>
    </row>
    <row r="154" spans="2:22" x14ac:dyDescent="0.25">
      <c r="B154" t="s">
        <v>26</v>
      </c>
      <c r="C154">
        <v>1500518</v>
      </c>
      <c r="D154" t="s">
        <v>39</v>
      </c>
      <c r="E154" t="s">
        <v>40</v>
      </c>
      <c r="F154">
        <v>1323</v>
      </c>
      <c r="G154" t="s">
        <v>41</v>
      </c>
      <c r="H154" s="13">
        <v>270797.59999999998</v>
      </c>
      <c r="I154">
        <v>22566.47</v>
      </c>
      <c r="J154">
        <v>22566.47</v>
      </c>
      <c r="K154">
        <v>22566.47</v>
      </c>
      <c r="L154">
        <v>22566.47</v>
      </c>
      <c r="M154">
        <v>22566.47</v>
      </c>
      <c r="N154">
        <v>22566.47</v>
      </c>
      <c r="O154">
        <v>22566.47</v>
      </c>
      <c r="P154">
        <v>22566.47</v>
      </c>
      <c r="Q154">
        <v>22566.47</v>
      </c>
      <c r="R154">
        <v>22566.47</v>
      </c>
      <c r="S154">
        <v>22566.47</v>
      </c>
      <c r="T154">
        <v>22566.43</v>
      </c>
      <c r="U154" t="s">
        <v>29</v>
      </c>
      <c r="V154">
        <v>0</v>
      </c>
    </row>
    <row r="155" spans="2:22" x14ac:dyDescent="0.25">
      <c r="B155" t="s">
        <v>26</v>
      </c>
      <c r="C155">
        <v>1500518</v>
      </c>
      <c r="D155" t="s">
        <v>39</v>
      </c>
      <c r="E155" t="s">
        <v>40</v>
      </c>
      <c r="F155">
        <v>1413</v>
      </c>
      <c r="G155" t="s">
        <v>41</v>
      </c>
      <c r="H155" s="13">
        <v>563435.9</v>
      </c>
      <c r="I155">
        <v>46952.99</v>
      </c>
      <c r="J155">
        <v>46952.99</v>
      </c>
      <c r="K155">
        <v>46952.99</v>
      </c>
      <c r="L155">
        <v>46952.99</v>
      </c>
      <c r="M155">
        <v>46952.99</v>
      </c>
      <c r="N155">
        <v>46952.99</v>
      </c>
      <c r="O155">
        <v>46952.99</v>
      </c>
      <c r="P155">
        <v>46952.99</v>
      </c>
      <c r="Q155">
        <v>46952.99</v>
      </c>
      <c r="R155">
        <v>46952.99</v>
      </c>
      <c r="S155">
        <v>46952.99</v>
      </c>
      <c r="T155">
        <v>46953.01</v>
      </c>
      <c r="U155" t="s">
        <v>29</v>
      </c>
      <c r="V155">
        <v>0</v>
      </c>
    </row>
    <row r="156" spans="2:22" x14ac:dyDescent="0.25">
      <c r="B156" t="s">
        <v>26</v>
      </c>
      <c r="C156">
        <v>1500518</v>
      </c>
      <c r="D156" t="s">
        <v>39</v>
      </c>
      <c r="E156" t="s">
        <v>40</v>
      </c>
      <c r="F156">
        <v>1431</v>
      </c>
      <c r="G156" t="s">
        <v>41</v>
      </c>
      <c r="H156">
        <v>182641.62</v>
      </c>
      <c r="I156">
        <v>15220.14</v>
      </c>
      <c r="J156">
        <v>15220.14</v>
      </c>
      <c r="K156">
        <v>15220.14</v>
      </c>
      <c r="L156">
        <v>15220.14</v>
      </c>
      <c r="M156">
        <v>15220.14</v>
      </c>
      <c r="N156">
        <v>15220.14</v>
      </c>
      <c r="O156">
        <v>15220.14</v>
      </c>
      <c r="P156">
        <v>15220.14</v>
      </c>
      <c r="Q156">
        <v>15220.14</v>
      </c>
      <c r="R156">
        <v>15220.14</v>
      </c>
      <c r="S156">
        <v>15220.14</v>
      </c>
      <c r="T156">
        <v>15220.08</v>
      </c>
      <c r="U156" t="s">
        <v>29</v>
      </c>
      <c r="V156">
        <v>0</v>
      </c>
    </row>
    <row r="157" spans="2:22" x14ac:dyDescent="0.25">
      <c r="B157" t="s">
        <v>26</v>
      </c>
      <c r="C157">
        <v>1500518</v>
      </c>
      <c r="D157" t="s">
        <v>39</v>
      </c>
      <c r="E157" t="s">
        <v>40</v>
      </c>
      <c r="F157">
        <v>1542</v>
      </c>
      <c r="G157" t="s">
        <v>41</v>
      </c>
      <c r="H157">
        <v>89907.32</v>
      </c>
      <c r="I157">
        <v>7492.28</v>
      </c>
      <c r="J157">
        <v>7492.28</v>
      </c>
      <c r="K157">
        <v>7492.28</v>
      </c>
      <c r="L157">
        <v>7492.28</v>
      </c>
      <c r="M157">
        <v>7492.28</v>
      </c>
      <c r="N157">
        <v>7492.28</v>
      </c>
      <c r="O157">
        <v>7492.28</v>
      </c>
      <c r="P157">
        <v>7492.28</v>
      </c>
      <c r="Q157">
        <v>7492.28</v>
      </c>
      <c r="R157">
        <v>7492.28</v>
      </c>
      <c r="S157">
        <v>7492.28</v>
      </c>
      <c r="T157">
        <v>7492.24</v>
      </c>
      <c r="U157" t="s">
        <v>29</v>
      </c>
      <c r="V157">
        <v>0</v>
      </c>
    </row>
    <row r="158" spans="2:22" x14ac:dyDescent="0.25">
      <c r="B158" t="s">
        <v>26</v>
      </c>
      <c r="C158">
        <v>1500518</v>
      </c>
      <c r="D158" t="s">
        <v>39</v>
      </c>
      <c r="E158" t="s">
        <v>40</v>
      </c>
      <c r="F158">
        <v>1543</v>
      </c>
      <c r="G158" t="s">
        <v>41</v>
      </c>
      <c r="H158" s="13">
        <v>18299.8</v>
      </c>
      <c r="I158">
        <v>1524.98</v>
      </c>
      <c r="J158">
        <v>1524.98</v>
      </c>
      <c r="K158">
        <v>1524.98</v>
      </c>
      <c r="L158">
        <v>1524.98</v>
      </c>
      <c r="M158">
        <v>1524.98</v>
      </c>
      <c r="N158">
        <v>1524.98</v>
      </c>
      <c r="O158">
        <v>1524.98</v>
      </c>
      <c r="P158">
        <v>1524.98</v>
      </c>
      <c r="Q158">
        <v>1524.98</v>
      </c>
      <c r="R158">
        <v>1524.98</v>
      </c>
      <c r="S158">
        <v>1524.98</v>
      </c>
      <c r="T158">
        <v>1525.02</v>
      </c>
      <c r="U158" t="s">
        <v>29</v>
      </c>
      <c r="V158">
        <v>0</v>
      </c>
    </row>
    <row r="159" spans="2:22" x14ac:dyDescent="0.25">
      <c r="B159" t="s">
        <v>26</v>
      </c>
      <c r="C159">
        <v>1500518</v>
      </c>
      <c r="D159" t="s">
        <v>39</v>
      </c>
      <c r="E159" t="s">
        <v>40</v>
      </c>
      <c r="F159">
        <v>1544</v>
      </c>
      <c r="G159" t="s">
        <v>41</v>
      </c>
      <c r="H159" s="13">
        <v>18074.099999999999</v>
      </c>
      <c r="I159">
        <v>1506.18</v>
      </c>
      <c r="J159">
        <v>1506.18</v>
      </c>
      <c r="K159">
        <v>1506.18</v>
      </c>
      <c r="L159">
        <v>1506.18</v>
      </c>
      <c r="M159">
        <v>1506.18</v>
      </c>
      <c r="N159">
        <v>1506.18</v>
      </c>
      <c r="O159">
        <v>1506.18</v>
      </c>
      <c r="P159">
        <v>1506.18</v>
      </c>
      <c r="Q159">
        <v>1506.18</v>
      </c>
      <c r="R159">
        <v>1506.18</v>
      </c>
      <c r="S159">
        <v>1506.18</v>
      </c>
      <c r="T159">
        <v>1506.12</v>
      </c>
      <c r="U159" t="s">
        <v>29</v>
      </c>
      <c r="V159">
        <v>0</v>
      </c>
    </row>
    <row r="160" spans="2:22" x14ac:dyDescent="0.25">
      <c r="B160" t="s">
        <v>26</v>
      </c>
      <c r="C160">
        <v>1500518</v>
      </c>
      <c r="D160" t="s">
        <v>39</v>
      </c>
      <c r="E160" t="s">
        <v>40</v>
      </c>
      <c r="F160">
        <v>1591</v>
      </c>
      <c r="G160" t="s">
        <v>41</v>
      </c>
      <c r="H160" s="13">
        <v>19556.7</v>
      </c>
      <c r="I160">
        <v>1629.73</v>
      </c>
      <c r="J160">
        <v>1629.73</v>
      </c>
      <c r="K160">
        <v>1629.73</v>
      </c>
      <c r="L160">
        <v>1629.73</v>
      </c>
      <c r="M160">
        <v>1629.73</v>
      </c>
      <c r="N160">
        <v>1629.73</v>
      </c>
      <c r="O160">
        <v>1629.73</v>
      </c>
      <c r="P160">
        <v>1629.73</v>
      </c>
      <c r="Q160">
        <v>1629.73</v>
      </c>
      <c r="R160">
        <v>1629.73</v>
      </c>
      <c r="S160">
        <v>1629.73</v>
      </c>
      <c r="T160">
        <v>1629.67</v>
      </c>
      <c r="U160" t="s">
        <v>29</v>
      </c>
      <c r="V160">
        <v>0</v>
      </c>
    </row>
    <row r="161" spans="2:22" x14ac:dyDescent="0.25">
      <c r="B161" t="s">
        <v>26</v>
      </c>
      <c r="C161">
        <v>1100118</v>
      </c>
      <c r="D161" t="s">
        <v>39</v>
      </c>
      <c r="E161" t="s">
        <v>40</v>
      </c>
      <c r="F161">
        <v>2121</v>
      </c>
      <c r="G161" t="s">
        <v>41</v>
      </c>
      <c r="H161">
        <v>20000</v>
      </c>
      <c r="I161">
        <v>1666.67</v>
      </c>
      <c r="J161">
        <v>1666.67</v>
      </c>
      <c r="K161">
        <v>1666.67</v>
      </c>
      <c r="L161">
        <v>1666.67</v>
      </c>
      <c r="M161">
        <v>1666.67</v>
      </c>
      <c r="N161">
        <v>1666.67</v>
      </c>
      <c r="O161">
        <v>1666.67</v>
      </c>
      <c r="P161">
        <v>1666.67</v>
      </c>
      <c r="Q161">
        <v>1666.67</v>
      </c>
      <c r="R161">
        <v>1666.67</v>
      </c>
      <c r="S161">
        <v>1666.67</v>
      </c>
      <c r="T161">
        <v>1666.63</v>
      </c>
      <c r="U161" t="s">
        <v>29</v>
      </c>
      <c r="V161">
        <v>0</v>
      </c>
    </row>
    <row r="162" spans="2:22" x14ac:dyDescent="0.25">
      <c r="B162" t="s">
        <v>26</v>
      </c>
      <c r="C162">
        <v>1100118</v>
      </c>
      <c r="D162" t="s">
        <v>39</v>
      </c>
      <c r="E162" t="s">
        <v>40</v>
      </c>
      <c r="F162">
        <v>2141</v>
      </c>
      <c r="G162" t="s">
        <v>41</v>
      </c>
      <c r="H162">
        <v>10000</v>
      </c>
      <c r="I162">
        <v>833.33</v>
      </c>
      <c r="J162">
        <v>833.33</v>
      </c>
      <c r="K162">
        <v>833.33</v>
      </c>
      <c r="L162">
        <v>833.33</v>
      </c>
      <c r="M162">
        <v>833.33</v>
      </c>
      <c r="N162">
        <v>833.33</v>
      </c>
      <c r="O162">
        <v>833.33</v>
      </c>
      <c r="P162">
        <v>833.33</v>
      </c>
      <c r="Q162">
        <v>833.33</v>
      </c>
      <c r="R162">
        <v>833.33</v>
      </c>
      <c r="S162">
        <v>833.33</v>
      </c>
      <c r="T162">
        <v>833.37</v>
      </c>
      <c r="U162" t="s">
        <v>29</v>
      </c>
      <c r="V162">
        <v>0</v>
      </c>
    </row>
    <row r="163" spans="2:22" x14ac:dyDescent="0.25">
      <c r="B163" t="s">
        <v>26</v>
      </c>
      <c r="C163">
        <v>1100118</v>
      </c>
      <c r="D163" t="s">
        <v>39</v>
      </c>
      <c r="E163" t="s">
        <v>40</v>
      </c>
      <c r="F163">
        <v>2151</v>
      </c>
      <c r="G163" t="s">
        <v>41</v>
      </c>
      <c r="H163">
        <v>40000</v>
      </c>
      <c r="I163">
        <v>3333.33</v>
      </c>
      <c r="J163">
        <v>3333.33</v>
      </c>
      <c r="K163">
        <v>3333.33</v>
      </c>
      <c r="L163">
        <v>3333.33</v>
      </c>
      <c r="M163">
        <v>3333.33</v>
      </c>
      <c r="N163">
        <v>3333.33</v>
      </c>
      <c r="O163">
        <v>3333.33</v>
      </c>
      <c r="P163">
        <v>3333.33</v>
      </c>
      <c r="Q163">
        <v>3333.33</v>
      </c>
      <c r="R163">
        <v>3333.33</v>
      </c>
      <c r="S163">
        <v>3333.33</v>
      </c>
      <c r="T163">
        <v>3333.37</v>
      </c>
      <c r="U163" t="s">
        <v>29</v>
      </c>
      <c r="V163">
        <v>0</v>
      </c>
    </row>
    <row r="164" spans="2:22" x14ac:dyDescent="0.25">
      <c r="B164" t="s">
        <v>26</v>
      </c>
      <c r="C164">
        <v>1100118</v>
      </c>
      <c r="D164" t="s">
        <v>39</v>
      </c>
      <c r="E164" t="s">
        <v>40</v>
      </c>
      <c r="F164">
        <v>3171</v>
      </c>
      <c r="G164" t="s">
        <v>41</v>
      </c>
      <c r="H164">
        <v>10000</v>
      </c>
      <c r="I164">
        <v>833.33</v>
      </c>
      <c r="J164">
        <v>833.33</v>
      </c>
      <c r="K164">
        <v>833.33</v>
      </c>
      <c r="L164">
        <v>833.33</v>
      </c>
      <c r="M164">
        <v>833.33</v>
      </c>
      <c r="N164">
        <v>833.33</v>
      </c>
      <c r="O164">
        <v>833.33</v>
      </c>
      <c r="P164">
        <v>833.33</v>
      </c>
      <c r="Q164">
        <v>833.33</v>
      </c>
      <c r="R164">
        <v>833.33</v>
      </c>
      <c r="S164">
        <v>833.33</v>
      </c>
      <c r="T164">
        <v>833.37</v>
      </c>
      <c r="U164" t="s">
        <v>29</v>
      </c>
      <c r="V164">
        <v>0</v>
      </c>
    </row>
    <row r="165" spans="2:22" x14ac:dyDescent="0.25">
      <c r="B165" t="s">
        <v>26</v>
      </c>
      <c r="C165">
        <v>1100118</v>
      </c>
      <c r="D165" t="s">
        <v>39</v>
      </c>
      <c r="E165" t="s">
        <v>40</v>
      </c>
      <c r="F165">
        <v>3651</v>
      </c>
      <c r="G165" t="s">
        <v>41</v>
      </c>
      <c r="H165">
        <v>100000</v>
      </c>
      <c r="I165">
        <v>8333.33</v>
      </c>
      <c r="J165">
        <v>8333.33</v>
      </c>
      <c r="K165">
        <v>8333.33</v>
      </c>
      <c r="L165">
        <v>8333.33</v>
      </c>
      <c r="M165">
        <v>8333.33</v>
      </c>
      <c r="N165">
        <v>8333.33</v>
      </c>
      <c r="O165">
        <v>8333.33</v>
      </c>
      <c r="P165">
        <v>8333.33</v>
      </c>
      <c r="Q165">
        <v>8333.33</v>
      </c>
      <c r="R165">
        <v>8333.33</v>
      </c>
      <c r="S165">
        <v>8333.33</v>
      </c>
      <c r="T165">
        <v>8333.3700000000008</v>
      </c>
      <c r="U165" t="s">
        <v>29</v>
      </c>
      <c r="V165">
        <v>0</v>
      </c>
    </row>
    <row r="166" spans="2:22" x14ac:dyDescent="0.25">
      <c r="B166" t="s">
        <v>26</v>
      </c>
      <c r="C166">
        <v>1100118</v>
      </c>
      <c r="D166" t="s">
        <v>39</v>
      </c>
      <c r="E166" t="s">
        <v>40</v>
      </c>
      <c r="F166">
        <v>5231</v>
      </c>
      <c r="G166" t="s">
        <v>41</v>
      </c>
      <c r="H166">
        <v>25000</v>
      </c>
      <c r="I166">
        <v>2083.33</v>
      </c>
      <c r="J166">
        <v>2083.33</v>
      </c>
      <c r="K166">
        <v>2083.33</v>
      </c>
      <c r="L166">
        <v>2083.33</v>
      </c>
      <c r="M166">
        <v>2083.33</v>
      </c>
      <c r="N166">
        <v>2083.33</v>
      </c>
      <c r="O166">
        <v>2083.33</v>
      </c>
      <c r="P166">
        <v>2083.33</v>
      </c>
      <c r="Q166">
        <v>2083.33</v>
      </c>
      <c r="R166">
        <v>2083.33</v>
      </c>
      <c r="S166">
        <v>2083.33</v>
      </c>
      <c r="T166">
        <v>2083.37</v>
      </c>
      <c r="U166" t="s">
        <v>29</v>
      </c>
      <c r="V166">
        <v>0</v>
      </c>
    </row>
    <row r="167" spans="2:22" x14ac:dyDescent="0.25">
      <c r="B167" t="s">
        <v>26</v>
      </c>
      <c r="C167">
        <v>1100118</v>
      </c>
      <c r="D167" t="s">
        <v>39</v>
      </c>
      <c r="E167" t="s">
        <v>40</v>
      </c>
      <c r="F167">
        <v>3611</v>
      </c>
      <c r="G167" t="s">
        <v>41</v>
      </c>
      <c r="H167">
        <v>8000000</v>
      </c>
      <c r="I167">
        <v>666666.67000000004</v>
      </c>
      <c r="J167">
        <v>666666.67000000004</v>
      </c>
      <c r="K167">
        <v>666666.67000000004</v>
      </c>
      <c r="L167">
        <v>666666.67000000004</v>
      </c>
      <c r="M167">
        <v>666666.67000000004</v>
      </c>
      <c r="N167">
        <v>666666.67000000004</v>
      </c>
      <c r="O167">
        <v>666666.67000000004</v>
      </c>
      <c r="P167">
        <v>666666.67000000004</v>
      </c>
      <c r="Q167">
        <v>666666.67000000004</v>
      </c>
      <c r="R167">
        <v>666666.67000000004</v>
      </c>
      <c r="S167">
        <v>666666.67000000004</v>
      </c>
      <c r="T167">
        <v>666666.63</v>
      </c>
      <c r="U167" t="s">
        <v>29</v>
      </c>
      <c r="V167">
        <v>0</v>
      </c>
    </row>
    <row r="168" spans="2:22" x14ac:dyDescent="0.25">
      <c r="B168" t="s">
        <v>26</v>
      </c>
      <c r="C168">
        <v>1100118</v>
      </c>
      <c r="D168" t="s">
        <v>39</v>
      </c>
      <c r="E168" t="s">
        <v>40</v>
      </c>
      <c r="F168">
        <v>3612</v>
      </c>
      <c r="G168" t="s">
        <v>41</v>
      </c>
      <c r="H168">
        <v>700000</v>
      </c>
      <c r="I168">
        <v>58333.33</v>
      </c>
      <c r="J168">
        <v>58333.33</v>
      </c>
      <c r="K168">
        <v>58333.33</v>
      </c>
      <c r="L168">
        <v>58333.33</v>
      </c>
      <c r="M168">
        <v>58333.33</v>
      </c>
      <c r="N168">
        <v>58333.33</v>
      </c>
      <c r="O168">
        <v>58333.33</v>
      </c>
      <c r="P168">
        <v>58333.33</v>
      </c>
      <c r="Q168">
        <v>58333.33</v>
      </c>
      <c r="R168">
        <v>58333.33</v>
      </c>
      <c r="S168">
        <v>58333.33</v>
      </c>
      <c r="T168">
        <v>58333.37</v>
      </c>
      <c r="U168" t="s">
        <v>29</v>
      </c>
      <c r="V168">
        <v>0</v>
      </c>
    </row>
    <row r="169" spans="2:22" x14ac:dyDescent="0.25">
      <c r="B169" t="s">
        <v>26</v>
      </c>
      <c r="C169">
        <v>1500518</v>
      </c>
      <c r="D169" t="s">
        <v>39</v>
      </c>
      <c r="E169" t="s">
        <v>40</v>
      </c>
      <c r="F169">
        <v>3981</v>
      </c>
      <c r="G169" t="s">
        <v>41</v>
      </c>
      <c r="H169">
        <v>56569.59</v>
      </c>
      <c r="I169">
        <v>4714.13</v>
      </c>
      <c r="J169">
        <v>4714.13</v>
      </c>
      <c r="K169">
        <v>4714.13</v>
      </c>
      <c r="L169">
        <v>4714.13</v>
      </c>
      <c r="M169">
        <v>4714.13</v>
      </c>
      <c r="N169">
        <v>4714.13</v>
      </c>
      <c r="O169">
        <v>4714.13</v>
      </c>
      <c r="P169">
        <v>4714.13</v>
      </c>
      <c r="Q169">
        <v>4714.13</v>
      </c>
      <c r="R169">
        <v>4714.13</v>
      </c>
      <c r="S169">
        <v>4714.13</v>
      </c>
      <c r="T169">
        <v>4714.16</v>
      </c>
      <c r="U169" t="s">
        <v>29</v>
      </c>
      <c r="V169">
        <v>0</v>
      </c>
    </row>
    <row r="170" spans="2:22" x14ac:dyDescent="0.25">
      <c r="B170" t="s">
        <v>26</v>
      </c>
      <c r="C170">
        <v>1500518</v>
      </c>
      <c r="D170" t="s">
        <v>42</v>
      </c>
      <c r="E170" t="s">
        <v>43</v>
      </c>
      <c r="F170">
        <v>1131</v>
      </c>
      <c r="G170" t="s">
        <v>44</v>
      </c>
      <c r="H170" s="13">
        <v>518599.3</v>
      </c>
      <c r="I170">
        <v>43216.61</v>
      </c>
      <c r="J170">
        <v>43216.61</v>
      </c>
      <c r="K170">
        <v>43216.61</v>
      </c>
      <c r="L170">
        <v>43216.61</v>
      </c>
      <c r="M170">
        <v>43216.61</v>
      </c>
      <c r="N170">
        <v>43216.61</v>
      </c>
      <c r="O170">
        <v>43216.61</v>
      </c>
      <c r="P170">
        <v>43216.61</v>
      </c>
      <c r="Q170">
        <v>43216.61</v>
      </c>
      <c r="R170">
        <v>43216.61</v>
      </c>
      <c r="S170">
        <v>43216.61</v>
      </c>
      <c r="T170">
        <v>43216.59</v>
      </c>
      <c r="U170" t="s">
        <v>29</v>
      </c>
      <c r="V170">
        <v>0</v>
      </c>
    </row>
    <row r="171" spans="2:22" x14ac:dyDescent="0.25">
      <c r="B171" t="s">
        <v>26</v>
      </c>
      <c r="C171">
        <v>1500518</v>
      </c>
      <c r="D171" t="s">
        <v>42</v>
      </c>
      <c r="E171" t="s">
        <v>43</v>
      </c>
      <c r="F171">
        <v>1321</v>
      </c>
      <c r="G171" t="s">
        <v>44</v>
      </c>
      <c r="H171" s="13">
        <v>14392.9</v>
      </c>
      <c r="I171">
        <v>1199.4100000000001</v>
      </c>
      <c r="J171">
        <v>1199.4100000000001</v>
      </c>
      <c r="K171">
        <v>1199.4100000000001</v>
      </c>
      <c r="L171">
        <v>1199.4100000000001</v>
      </c>
      <c r="M171">
        <v>1199.4100000000001</v>
      </c>
      <c r="N171">
        <v>1199.4100000000001</v>
      </c>
      <c r="O171">
        <v>1199.4100000000001</v>
      </c>
      <c r="P171">
        <v>1199.4100000000001</v>
      </c>
      <c r="Q171">
        <v>1199.4100000000001</v>
      </c>
      <c r="R171">
        <v>1199.4100000000001</v>
      </c>
      <c r="S171">
        <v>1199.4100000000001</v>
      </c>
      <c r="T171">
        <v>1199.3900000000001</v>
      </c>
      <c r="U171" t="s">
        <v>29</v>
      </c>
      <c r="V171">
        <v>0</v>
      </c>
    </row>
    <row r="172" spans="2:22" x14ac:dyDescent="0.25">
      <c r="B172" t="s">
        <v>26</v>
      </c>
      <c r="C172">
        <v>1500518</v>
      </c>
      <c r="D172" t="s">
        <v>42</v>
      </c>
      <c r="E172" t="s">
        <v>43</v>
      </c>
      <c r="F172">
        <v>1323</v>
      </c>
      <c r="G172" t="s">
        <v>44</v>
      </c>
      <c r="H172" s="13">
        <v>56832.800000000003</v>
      </c>
      <c r="I172">
        <v>4736.07</v>
      </c>
      <c r="J172">
        <v>4736.07</v>
      </c>
      <c r="K172">
        <v>4736.07</v>
      </c>
      <c r="L172">
        <v>4736.07</v>
      </c>
      <c r="M172">
        <v>4736.07</v>
      </c>
      <c r="N172">
        <v>4736.07</v>
      </c>
      <c r="O172">
        <v>4736.07</v>
      </c>
      <c r="P172">
        <v>4736.07</v>
      </c>
      <c r="Q172">
        <v>4736.07</v>
      </c>
      <c r="R172">
        <v>4736.07</v>
      </c>
      <c r="S172">
        <v>4736.07</v>
      </c>
      <c r="T172">
        <v>4736.03</v>
      </c>
      <c r="U172" t="s">
        <v>29</v>
      </c>
      <c r="V172">
        <v>0</v>
      </c>
    </row>
    <row r="173" spans="2:22" x14ac:dyDescent="0.25">
      <c r="B173" t="s">
        <v>26</v>
      </c>
      <c r="C173">
        <v>1500518</v>
      </c>
      <c r="D173" t="s">
        <v>42</v>
      </c>
      <c r="E173" t="s">
        <v>43</v>
      </c>
      <c r="F173">
        <v>1413</v>
      </c>
      <c r="G173" t="s">
        <v>44</v>
      </c>
      <c r="H173">
        <v>117570.15</v>
      </c>
      <c r="I173">
        <v>9797.51</v>
      </c>
      <c r="J173">
        <v>9797.51</v>
      </c>
      <c r="K173">
        <v>9797.51</v>
      </c>
      <c r="L173">
        <v>9797.51</v>
      </c>
      <c r="M173">
        <v>9797.51</v>
      </c>
      <c r="N173">
        <v>9797.51</v>
      </c>
      <c r="O173">
        <v>9797.51</v>
      </c>
      <c r="P173">
        <v>9797.51</v>
      </c>
      <c r="Q173">
        <v>9797.51</v>
      </c>
      <c r="R173">
        <v>9797.51</v>
      </c>
      <c r="S173">
        <v>9797.51</v>
      </c>
      <c r="T173">
        <v>9797.5400000000009</v>
      </c>
      <c r="U173" t="s">
        <v>29</v>
      </c>
      <c r="V173">
        <v>0</v>
      </c>
    </row>
    <row r="174" spans="2:22" x14ac:dyDescent="0.25">
      <c r="B174" t="s">
        <v>26</v>
      </c>
      <c r="C174">
        <v>1500518</v>
      </c>
      <c r="D174" t="s">
        <v>42</v>
      </c>
      <c r="E174" t="s">
        <v>43</v>
      </c>
      <c r="F174">
        <v>1431</v>
      </c>
      <c r="G174" t="s">
        <v>44</v>
      </c>
      <c r="H174">
        <v>38332.660000000003</v>
      </c>
      <c r="I174">
        <v>3194.39</v>
      </c>
      <c r="J174">
        <v>3194.39</v>
      </c>
      <c r="K174">
        <v>3194.39</v>
      </c>
      <c r="L174">
        <v>3194.39</v>
      </c>
      <c r="M174">
        <v>3194.39</v>
      </c>
      <c r="N174">
        <v>3194.39</v>
      </c>
      <c r="O174">
        <v>3194.39</v>
      </c>
      <c r="P174">
        <v>3194.39</v>
      </c>
      <c r="Q174">
        <v>3194.39</v>
      </c>
      <c r="R174">
        <v>3194.39</v>
      </c>
      <c r="S174">
        <v>3194.39</v>
      </c>
      <c r="T174">
        <v>3194.37</v>
      </c>
      <c r="U174" t="s">
        <v>29</v>
      </c>
      <c r="V174">
        <v>0</v>
      </c>
    </row>
    <row r="175" spans="2:22" x14ac:dyDescent="0.25">
      <c r="B175" t="s">
        <v>26</v>
      </c>
      <c r="C175">
        <v>1500518</v>
      </c>
      <c r="D175" t="s">
        <v>42</v>
      </c>
      <c r="E175" t="s">
        <v>43</v>
      </c>
      <c r="F175">
        <v>1542</v>
      </c>
      <c r="G175" t="s">
        <v>44</v>
      </c>
      <c r="H175">
        <v>17981.46</v>
      </c>
      <c r="I175">
        <v>1498.46</v>
      </c>
      <c r="J175">
        <v>1498.46</v>
      </c>
      <c r="K175">
        <v>1498.46</v>
      </c>
      <c r="L175">
        <v>1498.46</v>
      </c>
      <c r="M175">
        <v>1498.46</v>
      </c>
      <c r="N175">
        <v>1498.46</v>
      </c>
      <c r="O175">
        <v>1498.46</v>
      </c>
      <c r="P175">
        <v>1498.46</v>
      </c>
      <c r="Q175">
        <v>1498.46</v>
      </c>
      <c r="R175">
        <v>1498.46</v>
      </c>
      <c r="S175">
        <v>1498.46</v>
      </c>
      <c r="T175" s="13">
        <v>1498.4</v>
      </c>
      <c r="U175" t="s">
        <v>29</v>
      </c>
      <c r="V175">
        <v>0</v>
      </c>
    </row>
    <row r="176" spans="2:22" x14ac:dyDescent="0.25">
      <c r="B176" t="s">
        <v>26</v>
      </c>
      <c r="C176">
        <v>1500518</v>
      </c>
      <c r="D176" t="s">
        <v>42</v>
      </c>
      <c r="E176" t="s">
        <v>43</v>
      </c>
      <c r="F176">
        <v>1543</v>
      </c>
      <c r="G176" t="s">
        <v>44</v>
      </c>
      <c r="H176">
        <v>6099.93</v>
      </c>
      <c r="I176">
        <v>508.33</v>
      </c>
      <c r="J176">
        <v>508.33</v>
      </c>
      <c r="K176">
        <v>508.33</v>
      </c>
      <c r="L176">
        <v>508.33</v>
      </c>
      <c r="M176">
        <v>508.33</v>
      </c>
      <c r="N176">
        <v>508.33</v>
      </c>
      <c r="O176">
        <v>508.33</v>
      </c>
      <c r="P176">
        <v>508.33</v>
      </c>
      <c r="Q176">
        <v>508.33</v>
      </c>
      <c r="R176">
        <v>508.33</v>
      </c>
      <c r="S176">
        <v>508.33</v>
      </c>
      <c r="T176" s="13">
        <v>508.3</v>
      </c>
      <c r="U176" t="s">
        <v>29</v>
      </c>
      <c r="V176">
        <v>0</v>
      </c>
    </row>
    <row r="177" spans="2:22" x14ac:dyDescent="0.25">
      <c r="B177" t="s">
        <v>26</v>
      </c>
      <c r="C177">
        <v>1500518</v>
      </c>
      <c r="D177" t="s">
        <v>42</v>
      </c>
      <c r="E177" t="s">
        <v>43</v>
      </c>
      <c r="F177">
        <v>1544</v>
      </c>
      <c r="G177" t="s">
        <v>44</v>
      </c>
      <c r="H177">
        <v>3614.82</v>
      </c>
      <c r="I177">
        <v>301.24</v>
      </c>
      <c r="J177">
        <v>301.24</v>
      </c>
      <c r="K177">
        <v>301.24</v>
      </c>
      <c r="L177">
        <v>301.24</v>
      </c>
      <c r="M177">
        <v>301.24</v>
      </c>
      <c r="N177">
        <v>301.24</v>
      </c>
      <c r="O177">
        <v>301.24</v>
      </c>
      <c r="P177">
        <v>301.24</v>
      </c>
      <c r="Q177">
        <v>301.24</v>
      </c>
      <c r="R177">
        <v>301.24</v>
      </c>
      <c r="S177">
        <v>301.24</v>
      </c>
      <c r="T177">
        <v>301.18</v>
      </c>
      <c r="U177" t="s">
        <v>29</v>
      </c>
      <c r="V177">
        <v>0</v>
      </c>
    </row>
    <row r="178" spans="2:22" x14ac:dyDescent="0.25">
      <c r="B178" t="s">
        <v>26</v>
      </c>
      <c r="C178">
        <v>1500518</v>
      </c>
      <c r="D178" t="s">
        <v>42</v>
      </c>
      <c r="E178" t="s">
        <v>43</v>
      </c>
      <c r="F178">
        <v>1591</v>
      </c>
      <c r="G178" t="s">
        <v>44</v>
      </c>
      <c r="H178" s="13">
        <v>6518.9</v>
      </c>
      <c r="I178">
        <v>543.24</v>
      </c>
      <c r="J178">
        <v>543.24</v>
      </c>
      <c r="K178">
        <v>543.24</v>
      </c>
      <c r="L178">
        <v>543.24</v>
      </c>
      <c r="M178">
        <v>543.24</v>
      </c>
      <c r="N178">
        <v>543.24</v>
      </c>
      <c r="O178">
        <v>543.24</v>
      </c>
      <c r="P178">
        <v>543.24</v>
      </c>
      <c r="Q178">
        <v>543.24</v>
      </c>
      <c r="R178">
        <v>543.24</v>
      </c>
      <c r="S178">
        <v>543.24</v>
      </c>
      <c r="T178">
        <v>543.26</v>
      </c>
      <c r="U178" t="s">
        <v>29</v>
      </c>
      <c r="V178">
        <v>0</v>
      </c>
    </row>
    <row r="179" spans="2:22" x14ac:dyDescent="0.25">
      <c r="B179" t="s">
        <v>26</v>
      </c>
      <c r="C179">
        <v>1100118</v>
      </c>
      <c r="D179" t="s">
        <v>42</v>
      </c>
      <c r="E179" t="s">
        <v>43</v>
      </c>
      <c r="F179">
        <v>2111</v>
      </c>
      <c r="G179" t="s">
        <v>44</v>
      </c>
      <c r="H179">
        <v>5000</v>
      </c>
      <c r="I179">
        <v>416.67</v>
      </c>
      <c r="J179">
        <v>416.67</v>
      </c>
      <c r="K179">
        <v>416.67</v>
      </c>
      <c r="L179">
        <v>416.67</v>
      </c>
      <c r="M179">
        <v>416.67</v>
      </c>
      <c r="N179">
        <v>416.67</v>
      </c>
      <c r="O179">
        <v>416.67</v>
      </c>
      <c r="P179">
        <v>416.67</v>
      </c>
      <c r="Q179">
        <v>416.67</v>
      </c>
      <c r="R179">
        <v>416.67</v>
      </c>
      <c r="S179">
        <v>416.67</v>
      </c>
      <c r="T179">
        <v>416.63</v>
      </c>
      <c r="U179" t="s">
        <v>29</v>
      </c>
      <c r="V179">
        <v>0</v>
      </c>
    </row>
    <row r="180" spans="2:22" x14ac:dyDescent="0.25">
      <c r="B180" t="s">
        <v>26</v>
      </c>
      <c r="C180">
        <v>1100118</v>
      </c>
      <c r="D180" t="s">
        <v>42</v>
      </c>
      <c r="E180" t="s">
        <v>43</v>
      </c>
      <c r="F180">
        <v>2112</v>
      </c>
      <c r="G180" t="s">
        <v>44</v>
      </c>
      <c r="H180">
        <v>1000</v>
      </c>
      <c r="I180">
        <v>83.33</v>
      </c>
      <c r="J180">
        <v>83.33</v>
      </c>
      <c r="K180">
        <v>83.33</v>
      </c>
      <c r="L180">
        <v>83.33</v>
      </c>
      <c r="M180">
        <v>83.33</v>
      </c>
      <c r="N180">
        <v>83.33</v>
      </c>
      <c r="O180">
        <v>83.33</v>
      </c>
      <c r="P180">
        <v>83.33</v>
      </c>
      <c r="Q180">
        <v>83.33</v>
      </c>
      <c r="R180">
        <v>83.33</v>
      </c>
      <c r="S180">
        <v>83.33</v>
      </c>
      <c r="T180">
        <v>83.37</v>
      </c>
      <c r="U180" t="s">
        <v>29</v>
      </c>
      <c r="V180">
        <v>0</v>
      </c>
    </row>
    <row r="181" spans="2:22" x14ac:dyDescent="0.25">
      <c r="B181" t="s">
        <v>26</v>
      </c>
      <c r="C181">
        <v>1100118</v>
      </c>
      <c r="D181" t="s">
        <v>42</v>
      </c>
      <c r="E181" t="s">
        <v>43</v>
      </c>
      <c r="F181">
        <v>2121</v>
      </c>
      <c r="G181" t="s">
        <v>44</v>
      </c>
      <c r="H181">
        <v>1000</v>
      </c>
      <c r="I181">
        <v>83.33</v>
      </c>
      <c r="J181">
        <v>83.33</v>
      </c>
      <c r="K181">
        <v>83.33</v>
      </c>
      <c r="L181">
        <v>83.33</v>
      </c>
      <c r="M181">
        <v>83.33</v>
      </c>
      <c r="N181">
        <v>83.33</v>
      </c>
      <c r="O181">
        <v>83.33</v>
      </c>
      <c r="P181">
        <v>83.33</v>
      </c>
      <c r="Q181">
        <v>83.33</v>
      </c>
      <c r="R181">
        <v>83.33</v>
      </c>
      <c r="S181">
        <v>83.33</v>
      </c>
      <c r="T181">
        <v>83.37</v>
      </c>
      <c r="U181" t="s">
        <v>29</v>
      </c>
      <c r="V181">
        <v>0</v>
      </c>
    </row>
    <row r="182" spans="2:22" x14ac:dyDescent="0.25">
      <c r="B182" t="s">
        <v>26</v>
      </c>
      <c r="C182">
        <v>1100118</v>
      </c>
      <c r="D182" t="s">
        <v>42</v>
      </c>
      <c r="E182" t="s">
        <v>43</v>
      </c>
      <c r="F182">
        <v>2141</v>
      </c>
      <c r="G182" t="s">
        <v>44</v>
      </c>
      <c r="H182">
        <v>5000</v>
      </c>
      <c r="I182">
        <v>416.67</v>
      </c>
      <c r="J182">
        <v>416.67</v>
      </c>
      <c r="K182">
        <v>416.67</v>
      </c>
      <c r="L182">
        <v>416.67</v>
      </c>
      <c r="M182">
        <v>416.67</v>
      </c>
      <c r="N182">
        <v>416.67</v>
      </c>
      <c r="O182">
        <v>416.67</v>
      </c>
      <c r="P182">
        <v>416.67</v>
      </c>
      <c r="Q182">
        <v>416.67</v>
      </c>
      <c r="R182">
        <v>416.67</v>
      </c>
      <c r="S182">
        <v>416.67</v>
      </c>
      <c r="T182">
        <v>416.63</v>
      </c>
      <c r="U182" t="s">
        <v>29</v>
      </c>
      <c r="V182">
        <v>0</v>
      </c>
    </row>
    <row r="183" spans="2:22" x14ac:dyDescent="0.25">
      <c r="B183" t="s">
        <v>26</v>
      </c>
      <c r="C183">
        <v>1100118</v>
      </c>
      <c r="D183" t="s">
        <v>42</v>
      </c>
      <c r="E183" t="s">
        <v>43</v>
      </c>
      <c r="F183">
        <v>2161</v>
      </c>
      <c r="G183" t="s">
        <v>44</v>
      </c>
      <c r="H183">
        <v>7000</v>
      </c>
      <c r="I183">
        <v>583.33000000000004</v>
      </c>
      <c r="J183">
        <v>583.33000000000004</v>
      </c>
      <c r="K183">
        <v>583.33000000000004</v>
      </c>
      <c r="L183">
        <v>583.33000000000004</v>
      </c>
      <c r="M183">
        <v>583.33000000000004</v>
      </c>
      <c r="N183">
        <v>583.33000000000004</v>
      </c>
      <c r="O183">
        <v>583.33000000000004</v>
      </c>
      <c r="P183">
        <v>583.33000000000004</v>
      </c>
      <c r="Q183">
        <v>583.33000000000004</v>
      </c>
      <c r="R183">
        <v>583.33000000000004</v>
      </c>
      <c r="S183">
        <v>583.33000000000004</v>
      </c>
      <c r="T183">
        <v>583.37</v>
      </c>
      <c r="U183" t="s">
        <v>29</v>
      </c>
      <c r="V183">
        <v>0</v>
      </c>
    </row>
    <row r="184" spans="2:22" x14ac:dyDescent="0.25">
      <c r="B184" t="s">
        <v>26</v>
      </c>
      <c r="C184">
        <v>1100118</v>
      </c>
      <c r="D184" t="s">
        <v>42</v>
      </c>
      <c r="E184" t="s">
        <v>43</v>
      </c>
      <c r="F184">
        <v>2711</v>
      </c>
      <c r="G184" t="s">
        <v>44</v>
      </c>
      <c r="H184">
        <v>2000</v>
      </c>
      <c r="I184">
        <v>166.67</v>
      </c>
      <c r="J184">
        <v>166.67</v>
      </c>
      <c r="K184">
        <v>166.67</v>
      </c>
      <c r="L184">
        <v>166.67</v>
      </c>
      <c r="M184">
        <v>166.67</v>
      </c>
      <c r="N184">
        <v>166.67</v>
      </c>
      <c r="O184">
        <v>166.67</v>
      </c>
      <c r="P184">
        <v>166.67</v>
      </c>
      <c r="Q184">
        <v>166.67</v>
      </c>
      <c r="R184">
        <v>166.67</v>
      </c>
      <c r="S184">
        <v>166.67</v>
      </c>
      <c r="T184">
        <v>166.63</v>
      </c>
      <c r="U184" t="s">
        <v>29</v>
      </c>
      <c r="V184">
        <v>0</v>
      </c>
    </row>
    <row r="185" spans="2:22" x14ac:dyDescent="0.25">
      <c r="B185" t="s">
        <v>26</v>
      </c>
      <c r="C185">
        <v>1100118</v>
      </c>
      <c r="D185" t="s">
        <v>42</v>
      </c>
      <c r="E185" t="s">
        <v>43</v>
      </c>
      <c r="F185">
        <v>2941</v>
      </c>
      <c r="G185" t="s">
        <v>44</v>
      </c>
      <c r="H185">
        <v>2000</v>
      </c>
      <c r="I185">
        <v>166.67</v>
      </c>
      <c r="J185">
        <v>166.67</v>
      </c>
      <c r="K185">
        <v>166.67</v>
      </c>
      <c r="L185">
        <v>166.67</v>
      </c>
      <c r="M185">
        <v>166.67</v>
      </c>
      <c r="N185">
        <v>166.67</v>
      </c>
      <c r="O185">
        <v>166.67</v>
      </c>
      <c r="P185">
        <v>166.67</v>
      </c>
      <c r="Q185">
        <v>166.67</v>
      </c>
      <c r="R185">
        <v>166.67</v>
      </c>
      <c r="S185">
        <v>166.67</v>
      </c>
      <c r="T185">
        <v>166.63</v>
      </c>
      <c r="U185" t="s">
        <v>29</v>
      </c>
      <c r="V185">
        <v>0</v>
      </c>
    </row>
    <row r="186" spans="2:22" x14ac:dyDescent="0.25">
      <c r="B186" t="s">
        <v>26</v>
      </c>
      <c r="C186">
        <v>1100118</v>
      </c>
      <c r="D186" t="s">
        <v>42</v>
      </c>
      <c r="E186" t="s">
        <v>43</v>
      </c>
      <c r="F186">
        <v>2961</v>
      </c>
      <c r="G186" t="s">
        <v>44</v>
      </c>
      <c r="H186">
        <v>2000</v>
      </c>
      <c r="I186">
        <v>166.67</v>
      </c>
      <c r="J186">
        <v>166.67</v>
      </c>
      <c r="K186">
        <v>166.67</v>
      </c>
      <c r="L186">
        <v>166.67</v>
      </c>
      <c r="M186">
        <v>166.67</v>
      </c>
      <c r="N186">
        <v>166.67</v>
      </c>
      <c r="O186">
        <v>166.67</v>
      </c>
      <c r="P186">
        <v>166.67</v>
      </c>
      <c r="Q186">
        <v>166.67</v>
      </c>
      <c r="R186">
        <v>166.67</v>
      </c>
      <c r="S186">
        <v>166.67</v>
      </c>
      <c r="T186">
        <v>166.63</v>
      </c>
      <c r="U186" t="s">
        <v>29</v>
      </c>
      <c r="V186">
        <v>0</v>
      </c>
    </row>
    <row r="187" spans="2:22" x14ac:dyDescent="0.25">
      <c r="B187" t="s">
        <v>26</v>
      </c>
      <c r="C187">
        <v>1100118</v>
      </c>
      <c r="D187" t="s">
        <v>42</v>
      </c>
      <c r="E187" t="s">
        <v>43</v>
      </c>
      <c r="F187">
        <v>3361</v>
      </c>
      <c r="G187" t="s">
        <v>44</v>
      </c>
      <c r="H187">
        <v>5000</v>
      </c>
      <c r="I187">
        <v>416.67</v>
      </c>
      <c r="J187">
        <v>416.67</v>
      </c>
      <c r="K187">
        <v>416.67</v>
      </c>
      <c r="L187">
        <v>416.67</v>
      </c>
      <c r="M187">
        <v>416.67</v>
      </c>
      <c r="N187">
        <v>416.67</v>
      </c>
      <c r="O187">
        <v>416.67</v>
      </c>
      <c r="P187">
        <v>416.67</v>
      </c>
      <c r="Q187">
        <v>416.67</v>
      </c>
      <c r="R187">
        <v>416.67</v>
      </c>
      <c r="S187">
        <v>416.67</v>
      </c>
      <c r="T187">
        <v>416.63</v>
      </c>
      <c r="U187" t="s">
        <v>29</v>
      </c>
      <c r="V187">
        <v>0</v>
      </c>
    </row>
    <row r="188" spans="2:22" x14ac:dyDescent="0.25">
      <c r="B188" t="s">
        <v>26</v>
      </c>
      <c r="C188">
        <v>1100118</v>
      </c>
      <c r="D188" t="s">
        <v>42</v>
      </c>
      <c r="E188" t="s">
        <v>43</v>
      </c>
      <c r="F188">
        <v>3531</v>
      </c>
      <c r="G188" t="s">
        <v>44</v>
      </c>
      <c r="H188">
        <v>2000</v>
      </c>
      <c r="I188">
        <v>166.67</v>
      </c>
      <c r="J188">
        <v>166.67</v>
      </c>
      <c r="K188">
        <v>166.67</v>
      </c>
      <c r="L188">
        <v>166.67</v>
      </c>
      <c r="M188">
        <v>166.67</v>
      </c>
      <c r="N188">
        <v>166.67</v>
      </c>
      <c r="O188">
        <v>166.67</v>
      </c>
      <c r="P188">
        <v>166.67</v>
      </c>
      <c r="Q188">
        <v>166.67</v>
      </c>
      <c r="R188">
        <v>166.67</v>
      </c>
      <c r="S188">
        <v>166.67</v>
      </c>
      <c r="T188">
        <v>166.63</v>
      </c>
      <c r="U188" t="s">
        <v>29</v>
      </c>
      <c r="V188">
        <v>0</v>
      </c>
    </row>
    <row r="189" spans="2:22" x14ac:dyDescent="0.25">
      <c r="B189" t="s">
        <v>26</v>
      </c>
      <c r="C189">
        <v>1100118</v>
      </c>
      <c r="D189" t="s">
        <v>42</v>
      </c>
      <c r="E189" t="s">
        <v>43</v>
      </c>
      <c r="F189">
        <v>3551</v>
      </c>
      <c r="G189" t="s">
        <v>44</v>
      </c>
      <c r="H189">
        <v>5000</v>
      </c>
      <c r="I189">
        <v>416.67</v>
      </c>
      <c r="J189">
        <v>416.67</v>
      </c>
      <c r="K189">
        <v>416.67</v>
      </c>
      <c r="L189">
        <v>416.67</v>
      </c>
      <c r="M189">
        <v>416.67</v>
      </c>
      <c r="N189">
        <v>416.67</v>
      </c>
      <c r="O189">
        <v>416.67</v>
      </c>
      <c r="P189">
        <v>416.67</v>
      </c>
      <c r="Q189">
        <v>416.67</v>
      </c>
      <c r="R189">
        <v>416.67</v>
      </c>
      <c r="S189">
        <v>416.67</v>
      </c>
      <c r="T189">
        <v>416.63</v>
      </c>
      <c r="U189" t="s">
        <v>29</v>
      </c>
      <c r="V189">
        <v>0</v>
      </c>
    </row>
    <row r="190" spans="2:22" x14ac:dyDescent="0.25">
      <c r="B190" t="s">
        <v>26</v>
      </c>
      <c r="C190">
        <v>1500518</v>
      </c>
      <c r="D190" t="s">
        <v>42</v>
      </c>
      <c r="E190" t="s">
        <v>43</v>
      </c>
      <c r="F190">
        <v>3981</v>
      </c>
      <c r="G190" t="s">
        <v>44</v>
      </c>
      <c r="H190" s="13">
        <v>11868.8</v>
      </c>
      <c r="I190">
        <v>989.07</v>
      </c>
      <c r="J190">
        <v>989.07</v>
      </c>
      <c r="K190">
        <v>989.07</v>
      </c>
      <c r="L190">
        <v>989.07</v>
      </c>
      <c r="M190">
        <v>989.07</v>
      </c>
      <c r="N190">
        <v>989.07</v>
      </c>
      <c r="O190">
        <v>989.07</v>
      </c>
      <c r="P190">
        <v>989.07</v>
      </c>
      <c r="Q190">
        <v>989.07</v>
      </c>
      <c r="R190">
        <v>989.07</v>
      </c>
      <c r="S190">
        <v>989.07</v>
      </c>
      <c r="T190">
        <v>989.03</v>
      </c>
      <c r="U190" t="s">
        <v>29</v>
      </c>
      <c r="V190">
        <v>0</v>
      </c>
    </row>
    <row r="191" spans="2:22" x14ac:dyDescent="0.25">
      <c r="B191" t="s">
        <v>26</v>
      </c>
      <c r="C191">
        <v>1500518</v>
      </c>
      <c r="D191" t="s">
        <v>45</v>
      </c>
      <c r="E191" t="s">
        <v>46</v>
      </c>
      <c r="F191">
        <v>1131</v>
      </c>
      <c r="G191" t="s">
        <v>47</v>
      </c>
      <c r="H191" s="13">
        <v>467930</v>
      </c>
      <c r="I191">
        <v>38994.17</v>
      </c>
      <c r="J191">
        <v>38994.17</v>
      </c>
      <c r="K191">
        <v>38994.17</v>
      </c>
      <c r="L191">
        <v>38994.17</v>
      </c>
      <c r="M191">
        <v>38994.17</v>
      </c>
      <c r="N191">
        <v>38994.17</v>
      </c>
      <c r="O191">
        <v>38994.17</v>
      </c>
      <c r="P191">
        <v>38994.17</v>
      </c>
      <c r="Q191">
        <v>38994.17</v>
      </c>
      <c r="R191">
        <v>38994.17</v>
      </c>
      <c r="S191">
        <v>38994.17</v>
      </c>
      <c r="T191">
        <v>38994.129999999997</v>
      </c>
      <c r="U191" t="s">
        <v>29</v>
      </c>
      <c r="V191">
        <v>0</v>
      </c>
    </row>
    <row r="192" spans="2:22" x14ac:dyDescent="0.25">
      <c r="B192" t="s">
        <v>26</v>
      </c>
      <c r="C192">
        <v>1500518</v>
      </c>
      <c r="D192" t="s">
        <v>45</v>
      </c>
      <c r="E192" t="s">
        <v>46</v>
      </c>
      <c r="F192">
        <v>1221</v>
      </c>
      <c r="G192" t="s">
        <v>47</v>
      </c>
      <c r="H192" s="13">
        <v>2000</v>
      </c>
      <c r="I192">
        <v>166.67</v>
      </c>
      <c r="J192">
        <v>166.67</v>
      </c>
      <c r="K192">
        <v>166.67</v>
      </c>
      <c r="L192">
        <v>166.67</v>
      </c>
      <c r="M192">
        <v>166.67</v>
      </c>
      <c r="N192">
        <v>166.67</v>
      </c>
      <c r="O192">
        <v>166.67</v>
      </c>
      <c r="P192">
        <v>166.67</v>
      </c>
      <c r="Q192">
        <v>166.67</v>
      </c>
      <c r="R192">
        <v>166.67</v>
      </c>
      <c r="S192">
        <v>166.67</v>
      </c>
      <c r="T192">
        <v>166.63</v>
      </c>
      <c r="U192" t="s">
        <v>29</v>
      </c>
      <c r="V192">
        <v>0</v>
      </c>
    </row>
    <row r="193" spans="2:22" x14ac:dyDescent="0.25">
      <c r="B193" t="s">
        <v>26</v>
      </c>
      <c r="C193">
        <v>1500518</v>
      </c>
      <c r="D193" t="s">
        <v>45</v>
      </c>
      <c r="E193" t="s">
        <v>46</v>
      </c>
      <c r="F193">
        <v>1321</v>
      </c>
      <c r="G193" t="s">
        <v>47</v>
      </c>
      <c r="H193">
        <v>12986.66</v>
      </c>
      <c r="I193">
        <v>1082.22</v>
      </c>
      <c r="J193">
        <v>1082.22</v>
      </c>
      <c r="K193">
        <v>1082.22</v>
      </c>
      <c r="L193">
        <v>1082.22</v>
      </c>
      <c r="M193">
        <v>1082.22</v>
      </c>
      <c r="N193">
        <v>1082.22</v>
      </c>
      <c r="O193">
        <v>1082.22</v>
      </c>
      <c r="P193">
        <v>1082.22</v>
      </c>
      <c r="Q193">
        <v>1082.22</v>
      </c>
      <c r="R193">
        <v>1082.22</v>
      </c>
      <c r="S193">
        <v>1082.22</v>
      </c>
      <c r="T193">
        <v>1082.24</v>
      </c>
      <c r="U193" t="s">
        <v>29</v>
      </c>
      <c r="V193">
        <v>0</v>
      </c>
    </row>
    <row r="194" spans="2:22" x14ac:dyDescent="0.25">
      <c r="B194" t="s">
        <v>26</v>
      </c>
      <c r="C194">
        <v>1500518</v>
      </c>
      <c r="D194" t="s">
        <v>45</v>
      </c>
      <c r="E194" t="s">
        <v>46</v>
      </c>
      <c r="F194">
        <v>1323</v>
      </c>
      <c r="G194" t="s">
        <v>47</v>
      </c>
      <c r="H194" s="13">
        <v>51280</v>
      </c>
      <c r="I194">
        <v>4273.33</v>
      </c>
      <c r="J194">
        <v>4273.33</v>
      </c>
      <c r="K194">
        <v>4273.33</v>
      </c>
      <c r="L194">
        <v>4273.33</v>
      </c>
      <c r="M194">
        <v>4273.33</v>
      </c>
      <c r="N194">
        <v>4273.33</v>
      </c>
      <c r="O194">
        <v>4273.33</v>
      </c>
      <c r="P194">
        <v>4273.33</v>
      </c>
      <c r="Q194">
        <v>4273.33</v>
      </c>
      <c r="R194">
        <v>4273.33</v>
      </c>
      <c r="S194">
        <v>4273.33</v>
      </c>
      <c r="T194">
        <v>4273.37</v>
      </c>
      <c r="U194" t="s">
        <v>29</v>
      </c>
      <c r="V194">
        <v>0</v>
      </c>
    </row>
    <row r="195" spans="2:22" x14ac:dyDescent="0.25">
      <c r="B195" t="s">
        <v>26</v>
      </c>
      <c r="C195">
        <v>1500518</v>
      </c>
      <c r="D195" t="s">
        <v>45</v>
      </c>
      <c r="E195" t="s">
        <v>46</v>
      </c>
      <c r="F195">
        <v>1413</v>
      </c>
      <c r="G195" t="s">
        <v>47</v>
      </c>
      <c r="H195">
        <v>117957.05</v>
      </c>
      <c r="I195">
        <v>9829.75</v>
      </c>
      <c r="J195">
        <v>9829.75</v>
      </c>
      <c r="K195">
        <v>9829.75</v>
      </c>
      <c r="L195">
        <v>9829.75</v>
      </c>
      <c r="M195">
        <v>9829.75</v>
      </c>
      <c r="N195">
        <v>9829.75</v>
      </c>
      <c r="O195">
        <v>9829.75</v>
      </c>
      <c r="P195">
        <v>9829.75</v>
      </c>
      <c r="Q195">
        <v>9829.75</v>
      </c>
      <c r="R195">
        <v>9829.75</v>
      </c>
      <c r="S195">
        <v>9829.75</v>
      </c>
      <c r="T195" s="13">
        <v>9829.7999999999993</v>
      </c>
      <c r="U195" t="s">
        <v>29</v>
      </c>
      <c r="V195">
        <v>0</v>
      </c>
    </row>
    <row r="196" spans="2:22" x14ac:dyDescent="0.25">
      <c r="B196" t="s">
        <v>26</v>
      </c>
      <c r="C196">
        <v>1500518</v>
      </c>
      <c r="D196" t="s">
        <v>45</v>
      </c>
      <c r="E196" t="s">
        <v>46</v>
      </c>
      <c r="F196">
        <v>1431</v>
      </c>
      <c r="G196" t="s">
        <v>47</v>
      </c>
      <c r="H196">
        <v>34549.980000000003</v>
      </c>
      <c r="I196">
        <v>2879.17</v>
      </c>
      <c r="J196">
        <v>2879.17</v>
      </c>
      <c r="K196">
        <v>2879.17</v>
      </c>
      <c r="L196">
        <v>2879.17</v>
      </c>
      <c r="M196">
        <v>2879.17</v>
      </c>
      <c r="N196">
        <v>2879.17</v>
      </c>
      <c r="O196">
        <v>2879.17</v>
      </c>
      <c r="P196">
        <v>2879.17</v>
      </c>
      <c r="Q196">
        <v>2879.17</v>
      </c>
      <c r="R196">
        <v>2879.17</v>
      </c>
      <c r="S196">
        <v>2879.17</v>
      </c>
      <c r="T196">
        <v>2879.11</v>
      </c>
      <c r="U196" t="s">
        <v>29</v>
      </c>
      <c r="V196">
        <v>0</v>
      </c>
    </row>
    <row r="197" spans="2:22" x14ac:dyDescent="0.25">
      <c r="B197" t="s">
        <v>26</v>
      </c>
      <c r="C197">
        <v>1500518</v>
      </c>
      <c r="D197" t="s">
        <v>45</v>
      </c>
      <c r="E197" t="s">
        <v>46</v>
      </c>
      <c r="F197">
        <v>1542</v>
      </c>
      <c r="G197" t="s">
        <v>47</v>
      </c>
      <c r="H197">
        <v>29969.11</v>
      </c>
      <c r="I197">
        <v>2497.4299999999998</v>
      </c>
      <c r="J197">
        <v>2497.4299999999998</v>
      </c>
      <c r="K197">
        <v>2497.4299999999998</v>
      </c>
      <c r="L197">
        <v>2497.4299999999998</v>
      </c>
      <c r="M197">
        <v>2497.4299999999998</v>
      </c>
      <c r="N197">
        <v>2497.4299999999998</v>
      </c>
      <c r="O197">
        <v>2497.4299999999998</v>
      </c>
      <c r="P197">
        <v>2497.4299999999998</v>
      </c>
      <c r="Q197">
        <v>2497.4299999999998</v>
      </c>
      <c r="R197">
        <v>2497.4299999999998</v>
      </c>
      <c r="S197">
        <v>2497.4299999999998</v>
      </c>
      <c r="T197">
        <v>2497.38</v>
      </c>
      <c r="U197" t="s">
        <v>29</v>
      </c>
      <c r="V197">
        <v>0</v>
      </c>
    </row>
    <row r="198" spans="2:22" x14ac:dyDescent="0.25">
      <c r="B198" t="s">
        <v>26</v>
      </c>
      <c r="C198">
        <v>1500518</v>
      </c>
      <c r="D198" t="s">
        <v>45</v>
      </c>
      <c r="E198" t="s">
        <v>46</v>
      </c>
      <c r="F198">
        <v>1543</v>
      </c>
      <c r="G198" t="s">
        <v>47</v>
      </c>
      <c r="H198">
        <v>25235.58</v>
      </c>
      <c r="I198">
        <v>2102.9699999999998</v>
      </c>
      <c r="J198">
        <v>2102.9699999999998</v>
      </c>
      <c r="K198">
        <v>2102.9699999999998</v>
      </c>
      <c r="L198">
        <v>2102.9699999999998</v>
      </c>
      <c r="M198">
        <v>2102.9699999999998</v>
      </c>
      <c r="N198">
        <v>2102.9699999999998</v>
      </c>
      <c r="O198">
        <v>2102.9699999999998</v>
      </c>
      <c r="P198">
        <v>2102.9699999999998</v>
      </c>
      <c r="Q198">
        <v>2102.9699999999998</v>
      </c>
      <c r="R198">
        <v>2102.9699999999998</v>
      </c>
      <c r="S198">
        <v>2102.9699999999998</v>
      </c>
      <c r="T198">
        <v>2102.91</v>
      </c>
      <c r="U198" t="s">
        <v>29</v>
      </c>
      <c r="V198">
        <v>0</v>
      </c>
    </row>
    <row r="199" spans="2:22" x14ac:dyDescent="0.25">
      <c r="B199" t="s">
        <v>26</v>
      </c>
      <c r="C199">
        <v>1500518</v>
      </c>
      <c r="D199" t="s">
        <v>45</v>
      </c>
      <c r="E199" t="s">
        <v>46</v>
      </c>
      <c r="F199">
        <v>1544</v>
      </c>
      <c r="G199" t="s">
        <v>47</v>
      </c>
      <c r="H199" s="13">
        <v>6024.7</v>
      </c>
      <c r="I199">
        <v>502.06</v>
      </c>
      <c r="J199">
        <v>502.06</v>
      </c>
      <c r="K199">
        <v>502.06</v>
      </c>
      <c r="L199">
        <v>502.06</v>
      </c>
      <c r="M199">
        <v>502.06</v>
      </c>
      <c r="N199">
        <v>502.06</v>
      </c>
      <c r="O199">
        <v>502.06</v>
      </c>
      <c r="P199">
        <v>502.06</v>
      </c>
      <c r="Q199">
        <v>502.06</v>
      </c>
      <c r="R199">
        <v>502.06</v>
      </c>
      <c r="S199">
        <v>502.06</v>
      </c>
      <c r="T199">
        <v>502.04</v>
      </c>
      <c r="U199" t="s">
        <v>29</v>
      </c>
      <c r="V199">
        <v>0</v>
      </c>
    </row>
    <row r="200" spans="2:22" x14ac:dyDescent="0.25">
      <c r="B200" t="s">
        <v>26</v>
      </c>
      <c r="C200">
        <v>1500518</v>
      </c>
      <c r="D200" t="s">
        <v>45</v>
      </c>
      <c r="E200" t="s">
        <v>46</v>
      </c>
      <c r="F200">
        <v>1591</v>
      </c>
      <c r="G200" t="s">
        <v>47</v>
      </c>
      <c r="H200" s="13">
        <v>6518.9</v>
      </c>
      <c r="I200">
        <v>543.24</v>
      </c>
      <c r="J200">
        <v>543.24</v>
      </c>
      <c r="K200">
        <v>543.24</v>
      </c>
      <c r="L200">
        <v>543.24</v>
      </c>
      <c r="M200">
        <v>543.24</v>
      </c>
      <c r="N200">
        <v>543.24</v>
      </c>
      <c r="O200">
        <v>543.24</v>
      </c>
      <c r="P200">
        <v>543.24</v>
      </c>
      <c r="Q200">
        <v>543.24</v>
      </c>
      <c r="R200">
        <v>543.24</v>
      </c>
      <c r="S200">
        <v>543.24</v>
      </c>
      <c r="T200">
        <v>543.26</v>
      </c>
      <c r="U200" t="s">
        <v>29</v>
      </c>
      <c r="V200">
        <v>0</v>
      </c>
    </row>
    <row r="201" spans="2:22" x14ac:dyDescent="0.25">
      <c r="B201" t="s">
        <v>26</v>
      </c>
      <c r="C201">
        <v>1100118</v>
      </c>
      <c r="D201" t="s">
        <v>45</v>
      </c>
      <c r="E201" t="s">
        <v>46</v>
      </c>
      <c r="F201">
        <v>2111</v>
      </c>
      <c r="G201" t="s">
        <v>47</v>
      </c>
      <c r="H201">
        <v>5000</v>
      </c>
      <c r="I201">
        <v>416.67</v>
      </c>
      <c r="J201">
        <v>416.67</v>
      </c>
      <c r="K201">
        <v>416.67</v>
      </c>
      <c r="L201">
        <v>416.67</v>
      </c>
      <c r="M201">
        <v>416.67</v>
      </c>
      <c r="N201">
        <v>416.67</v>
      </c>
      <c r="O201">
        <v>416.67</v>
      </c>
      <c r="P201">
        <v>416.67</v>
      </c>
      <c r="Q201">
        <v>416.67</v>
      </c>
      <c r="R201">
        <v>416.67</v>
      </c>
      <c r="S201">
        <v>416.67</v>
      </c>
      <c r="T201">
        <v>416.63</v>
      </c>
      <c r="U201" t="s">
        <v>29</v>
      </c>
      <c r="V201">
        <v>0</v>
      </c>
    </row>
    <row r="202" spans="2:22" x14ac:dyDescent="0.25">
      <c r="B202" t="s">
        <v>26</v>
      </c>
      <c r="C202">
        <v>1100118</v>
      </c>
      <c r="D202" t="s">
        <v>45</v>
      </c>
      <c r="E202" t="s">
        <v>46</v>
      </c>
      <c r="F202">
        <v>2141</v>
      </c>
      <c r="G202" t="s">
        <v>47</v>
      </c>
      <c r="H202">
        <v>3000</v>
      </c>
      <c r="I202" s="13">
        <v>250</v>
      </c>
      <c r="J202" s="13">
        <v>250</v>
      </c>
      <c r="K202" s="13">
        <v>250</v>
      </c>
      <c r="L202" s="13">
        <v>250</v>
      </c>
      <c r="M202" s="13">
        <v>250</v>
      </c>
      <c r="N202" s="13">
        <v>250</v>
      </c>
      <c r="O202" s="13">
        <v>250</v>
      </c>
      <c r="P202" s="13">
        <v>250</v>
      </c>
      <c r="Q202" s="13">
        <v>250</v>
      </c>
      <c r="R202" s="13">
        <v>250</v>
      </c>
      <c r="S202" s="13">
        <v>250</v>
      </c>
      <c r="T202" s="13">
        <v>250</v>
      </c>
      <c r="U202" t="s">
        <v>29</v>
      </c>
      <c r="V202">
        <v>0</v>
      </c>
    </row>
    <row r="203" spans="2:22" x14ac:dyDescent="0.25">
      <c r="B203" t="s">
        <v>26</v>
      </c>
      <c r="C203">
        <v>1100118</v>
      </c>
      <c r="D203" t="s">
        <v>45</v>
      </c>
      <c r="E203" t="s">
        <v>46</v>
      </c>
      <c r="F203">
        <v>2161</v>
      </c>
      <c r="G203" t="s">
        <v>47</v>
      </c>
      <c r="H203">
        <v>5000</v>
      </c>
      <c r="I203">
        <v>416.67</v>
      </c>
      <c r="J203">
        <v>416.67</v>
      </c>
      <c r="K203">
        <v>416.67</v>
      </c>
      <c r="L203">
        <v>416.67</v>
      </c>
      <c r="M203">
        <v>416.67</v>
      </c>
      <c r="N203">
        <v>416.67</v>
      </c>
      <c r="O203">
        <v>416.67</v>
      </c>
      <c r="P203">
        <v>416.67</v>
      </c>
      <c r="Q203">
        <v>416.67</v>
      </c>
      <c r="R203">
        <v>416.67</v>
      </c>
      <c r="S203">
        <v>416.67</v>
      </c>
      <c r="T203">
        <v>416.63</v>
      </c>
      <c r="U203" t="s">
        <v>29</v>
      </c>
      <c r="V203">
        <v>0</v>
      </c>
    </row>
    <row r="204" spans="2:22" x14ac:dyDescent="0.25">
      <c r="B204" t="s">
        <v>26</v>
      </c>
      <c r="C204">
        <v>1100118</v>
      </c>
      <c r="D204" t="s">
        <v>45</v>
      </c>
      <c r="E204" t="s">
        <v>46</v>
      </c>
      <c r="F204">
        <v>2461</v>
      </c>
      <c r="G204" t="s">
        <v>47</v>
      </c>
      <c r="H204">
        <v>2000</v>
      </c>
      <c r="I204">
        <v>166.67</v>
      </c>
      <c r="J204">
        <v>166.67</v>
      </c>
      <c r="K204">
        <v>166.67</v>
      </c>
      <c r="L204">
        <v>166.67</v>
      </c>
      <c r="M204">
        <v>166.67</v>
      </c>
      <c r="N204">
        <v>166.67</v>
      </c>
      <c r="O204">
        <v>166.67</v>
      </c>
      <c r="P204">
        <v>166.67</v>
      </c>
      <c r="Q204">
        <v>166.67</v>
      </c>
      <c r="R204">
        <v>166.67</v>
      </c>
      <c r="S204">
        <v>166.67</v>
      </c>
      <c r="T204">
        <v>166.63</v>
      </c>
      <c r="U204" t="s">
        <v>29</v>
      </c>
      <c r="V204">
        <v>0</v>
      </c>
    </row>
    <row r="205" spans="2:22" x14ac:dyDescent="0.25">
      <c r="B205" t="s">
        <v>26</v>
      </c>
      <c r="C205">
        <v>1100118</v>
      </c>
      <c r="D205" t="s">
        <v>45</v>
      </c>
      <c r="E205" t="s">
        <v>46</v>
      </c>
      <c r="F205">
        <v>2491</v>
      </c>
      <c r="G205" t="s">
        <v>47</v>
      </c>
      <c r="H205">
        <v>8000</v>
      </c>
      <c r="I205">
        <v>666.67</v>
      </c>
      <c r="J205">
        <v>666.67</v>
      </c>
      <c r="K205">
        <v>666.67</v>
      </c>
      <c r="L205">
        <v>666.67</v>
      </c>
      <c r="M205">
        <v>666.67</v>
      </c>
      <c r="N205">
        <v>666.67</v>
      </c>
      <c r="O205">
        <v>666.67</v>
      </c>
      <c r="P205">
        <v>666.67</v>
      </c>
      <c r="Q205">
        <v>666.67</v>
      </c>
      <c r="R205">
        <v>666.67</v>
      </c>
      <c r="S205">
        <v>666.67</v>
      </c>
      <c r="T205">
        <v>666.63</v>
      </c>
      <c r="U205" t="s">
        <v>29</v>
      </c>
      <c r="V205">
        <v>0</v>
      </c>
    </row>
    <row r="206" spans="2:22" x14ac:dyDescent="0.25">
      <c r="B206" t="s">
        <v>26</v>
      </c>
      <c r="C206">
        <v>1100118</v>
      </c>
      <c r="D206" t="s">
        <v>45</v>
      </c>
      <c r="E206" t="s">
        <v>46</v>
      </c>
      <c r="F206">
        <v>3221</v>
      </c>
      <c r="G206" t="s">
        <v>47</v>
      </c>
      <c r="H206">
        <v>100000</v>
      </c>
      <c r="I206">
        <v>8333.33</v>
      </c>
      <c r="J206">
        <v>8333.33</v>
      </c>
      <c r="K206">
        <v>8333.33</v>
      </c>
      <c r="L206">
        <v>8333.33</v>
      </c>
      <c r="M206">
        <v>8333.33</v>
      </c>
      <c r="N206">
        <v>8333.33</v>
      </c>
      <c r="O206">
        <v>8333.33</v>
      </c>
      <c r="P206">
        <v>8333.33</v>
      </c>
      <c r="Q206">
        <v>8333.33</v>
      </c>
      <c r="R206">
        <v>8333.33</v>
      </c>
      <c r="S206">
        <v>8333.33</v>
      </c>
      <c r="T206">
        <v>8333.3700000000008</v>
      </c>
      <c r="U206" t="s">
        <v>29</v>
      </c>
      <c r="V206">
        <v>0</v>
      </c>
    </row>
    <row r="207" spans="2:22" x14ac:dyDescent="0.25">
      <c r="B207" t="s">
        <v>26</v>
      </c>
      <c r="C207">
        <v>1100118</v>
      </c>
      <c r="D207" t="s">
        <v>45</v>
      </c>
      <c r="E207" t="s">
        <v>46</v>
      </c>
      <c r="F207">
        <v>3361</v>
      </c>
      <c r="G207" t="s">
        <v>47</v>
      </c>
      <c r="H207">
        <v>60000</v>
      </c>
      <c r="I207" s="13">
        <v>5000</v>
      </c>
      <c r="J207" s="13">
        <v>5000</v>
      </c>
      <c r="K207" s="13">
        <v>5000</v>
      </c>
      <c r="L207" s="13">
        <v>5000</v>
      </c>
      <c r="M207" s="13">
        <v>5000</v>
      </c>
      <c r="N207" s="13">
        <v>5000</v>
      </c>
      <c r="O207" s="13">
        <v>5000</v>
      </c>
      <c r="P207" s="13">
        <v>5000</v>
      </c>
      <c r="Q207" s="13">
        <v>5000</v>
      </c>
      <c r="R207" s="13">
        <v>5000</v>
      </c>
      <c r="S207" s="13">
        <v>5000</v>
      </c>
      <c r="T207" s="13">
        <v>5000</v>
      </c>
      <c r="U207" t="s">
        <v>29</v>
      </c>
      <c r="V207">
        <v>0</v>
      </c>
    </row>
    <row r="208" spans="2:22" x14ac:dyDescent="0.25">
      <c r="B208" t="s">
        <v>26</v>
      </c>
      <c r="C208">
        <v>1100118</v>
      </c>
      <c r="D208" t="s">
        <v>45</v>
      </c>
      <c r="E208" t="s">
        <v>46</v>
      </c>
      <c r="F208">
        <v>3591</v>
      </c>
      <c r="G208" t="s">
        <v>47</v>
      </c>
      <c r="H208">
        <v>10000</v>
      </c>
      <c r="I208">
        <v>833.33</v>
      </c>
      <c r="J208">
        <v>833.33</v>
      </c>
      <c r="K208">
        <v>833.33</v>
      </c>
      <c r="L208">
        <v>833.33</v>
      </c>
      <c r="M208">
        <v>833.33</v>
      </c>
      <c r="N208">
        <v>833.33</v>
      </c>
      <c r="O208">
        <v>833.33</v>
      </c>
      <c r="P208">
        <v>833.33</v>
      </c>
      <c r="Q208">
        <v>833.33</v>
      </c>
      <c r="R208">
        <v>833.33</v>
      </c>
      <c r="S208">
        <v>833.33</v>
      </c>
      <c r="T208">
        <v>833.37</v>
      </c>
      <c r="U208" t="s">
        <v>29</v>
      </c>
      <c r="V208">
        <v>0</v>
      </c>
    </row>
    <row r="209" spans="2:22" x14ac:dyDescent="0.25">
      <c r="B209" t="s">
        <v>26</v>
      </c>
      <c r="C209">
        <v>1500518</v>
      </c>
      <c r="D209" t="s">
        <v>45</v>
      </c>
      <c r="E209" t="s">
        <v>46</v>
      </c>
      <c r="F209">
        <v>3981</v>
      </c>
      <c r="G209" t="s">
        <v>47</v>
      </c>
      <c r="H209">
        <v>10794.88</v>
      </c>
      <c r="I209">
        <v>899.57</v>
      </c>
      <c r="J209">
        <v>899.57</v>
      </c>
      <c r="K209">
        <v>899.57</v>
      </c>
      <c r="L209">
        <v>899.57</v>
      </c>
      <c r="M209">
        <v>899.57</v>
      </c>
      <c r="N209">
        <v>899.57</v>
      </c>
      <c r="O209">
        <v>899.57</v>
      </c>
      <c r="P209">
        <v>899.57</v>
      </c>
      <c r="Q209">
        <v>899.57</v>
      </c>
      <c r="R209">
        <v>899.57</v>
      </c>
      <c r="S209">
        <v>899.57</v>
      </c>
      <c r="T209">
        <v>899.61</v>
      </c>
      <c r="U209" t="s">
        <v>29</v>
      </c>
      <c r="V209">
        <v>0</v>
      </c>
    </row>
    <row r="210" spans="2:22" x14ac:dyDescent="0.25">
      <c r="B210" t="s">
        <v>26</v>
      </c>
      <c r="C210">
        <v>1500518</v>
      </c>
      <c r="D210" t="s">
        <v>48</v>
      </c>
      <c r="E210" t="s">
        <v>49</v>
      </c>
      <c r="F210">
        <v>1131</v>
      </c>
      <c r="G210" t="s">
        <v>50</v>
      </c>
      <c r="H210" s="13">
        <v>185062.3</v>
      </c>
      <c r="I210">
        <v>15421.86</v>
      </c>
      <c r="J210">
        <v>15421.86</v>
      </c>
      <c r="K210">
        <v>15421.86</v>
      </c>
      <c r="L210">
        <v>15421.86</v>
      </c>
      <c r="M210">
        <v>15421.86</v>
      </c>
      <c r="N210">
        <v>15421.86</v>
      </c>
      <c r="O210">
        <v>15421.86</v>
      </c>
      <c r="P210">
        <v>15421.86</v>
      </c>
      <c r="Q210">
        <v>15421.86</v>
      </c>
      <c r="R210">
        <v>15421.86</v>
      </c>
      <c r="S210">
        <v>15421.86</v>
      </c>
      <c r="T210">
        <v>15421.84</v>
      </c>
      <c r="U210" t="s">
        <v>29</v>
      </c>
      <c r="V210">
        <v>0</v>
      </c>
    </row>
    <row r="211" spans="2:22" x14ac:dyDescent="0.25">
      <c r="B211" t="s">
        <v>26</v>
      </c>
      <c r="C211">
        <v>1500518</v>
      </c>
      <c r="D211" t="s">
        <v>48</v>
      </c>
      <c r="E211" t="s">
        <v>49</v>
      </c>
      <c r="F211">
        <v>1321</v>
      </c>
      <c r="G211" t="s">
        <v>50</v>
      </c>
      <c r="H211">
        <v>5136.1099999999997</v>
      </c>
      <c r="I211">
        <v>428.01</v>
      </c>
      <c r="J211">
        <v>428.01</v>
      </c>
      <c r="K211">
        <v>428.01</v>
      </c>
      <c r="L211">
        <v>428.01</v>
      </c>
      <c r="M211">
        <v>428.01</v>
      </c>
      <c r="N211">
        <v>428.01</v>
      </c>
      <c r="O211">
        <v>428.01</v>
      </c>
      <c r="P211">
        <v>428.01</v>
      </c>
      <c r="Q211">
        <v>428.01</v>
      </c>
      <c r="R211">
        <v>428.01</v>
      </c>
      <c r="S211">
        <v>428.01</v>
      </c>
      <c r="T211" s="13">
        <v>428</v>
      </c>
      <c r="U211" t="s">
        <v>29</v>
      </c>
      <c r="V211">
        <v>0</v>
      </c>
    </row>
    <row r="212" spans="2:22" x14ac:dyDescent="0.25">
      <c r="B212" t="s">
        <v>26</v>
      </c>
      <c r="C212">
        <v>1500518</v>
      </c>
      <c r="D212" t="s">
        <v>48</v>
      </c>
      <c r="E212" t="s">
        <v>49</v>
      </c>
      <c r="F212">
        <v>1323</v>
      </c>
      <c r="G212" t="s">
        <v>50</v>
      </c>
      <c r="H212" s="13">
        <v>20280.8</v>
      </c>
      <c r="I212">
        <v>1690.07</v>
      </c>
      <c r="J212">
        <v>1690.07</v>
      </c>
      <c r="K212">
        <v>1690.07</v>
      </c>
      <c r="L212">
        <v>1690.07</v>
      </c>
      <c r="M212">
        <v>1690.07</v>
      </c>
      <c r="N212">
        <v>1690.07</v>
      </c>
      <c r="O212">
        <v>1690.07</v>
      </c>
      <c r="P212">
        <v>1690.07</v>
      </c>
      <c r="Q212">
        <v>1690.07</v>
      </c>
      <c r="R212">
        <v>1690.07</v>
      </c>
      <c r="S212">
        <v>1690.07</v>
      </c>
      <c r="T212">
        <v>1690.03</v>
      </c>
      <c r="U212" t="s">
        <v>29</v>
      </c>
      <c r="V212">
        <v>0</v>
      </c>
    </row>
    <row r="213" spans="2:22" x14ac:dyDescent="0.25">
      <c r="B213" t="s">
        <v>26</v>
      </c>
      <c r="C213">
        <v>1500518</v>
      </c>
      <c r="D213" t="s">
        <v>48</v>
      </c>
      <c r="E213" t="s">
        <v>49</v>
      </c>
      <c r="F213">
        <v>1331</v>
      </c>
      <c r="G213" t="s">
        <v>50</v>
      </c>
      <c r="H213" s="13">
        <v>3000</v>
      </c>
      <c r="I213" s="13">
        <v>250</v>
      </c>
      <c r="J213" s="13">
        <v>250</v>
      </c>
      <c r="K213" s="13">
        <v>250</v>
      </c>
      <c r="L213" s="13">
        <v>250</v>
      </c>
      <c r="M213" s="13">
        <v>250</v>
      </c>
      <c r="N213" s="13">
        <v>250</v>
      </c>
      <c r="O213" s="13">
        <v>250</v>
      </c>
      <c r="P213" s="13">
        <v>250</v>
      </c>
      <c r="Q213" s="13">
        <v>250</v>
      </c>
      <c r="R213" s="13">
        <v>250</v>
      </c>
      <c r="S213" s="13">
        <v>250</v>
      </c>
      <c r="T213" s="13">
        <v>250</v>
      </c>
      <c r="U213" t="s">
        <v>29</v>
      </c>
      <c r="V213">
        <v>0</v>
      </c>
    </row>
    <row r="214" spans="2:22" x14ac:dyDescent="0.25">
      <c r="B214" t="s">
        <v>26</v>
      </c>
      <c r="C214">
        <v>1500518</v>
      </c>
      <c r="D214" t="s">
        <v>48</v>
      </c>
      <c r="E214" t="s">
        <v>49</v>
      </c>
      <c r="F214">
        <v>1413</v>
      </c>
      <c r="G214" t="s">
        <v>50</v>
      </c>
      <c r="H214" s="13">
        <v>46647</v>
      </c>
      <c r="I214">
        <v>3887.25</v>
      </c>
      <c r="J214">
        <v>3887.25</v>
      </c>
      <c r="K214">
        <v>3887.25</v>
      </c>
      <c r="L214">
        <v>3887.25</v>
      </c>
      <c r="M214">
        <v>3887.25</v>
      </c>
      <c r="N214">
        <v>3887.25</v>
      </c>
      <c r="O214">
        <v>3887.25</v>
      </c>
      <c r="P214">
        <v>3887.25</v>
      </c>
      <c r="Q214">
        <v>3887.25</v>
      </c>
      <c r="R214">
        <v>3887.25</v>
      </c>
      <c r="S214">
        <v>3887.25</v>
      </c>
      <c r="T214">
        <v>3887.25</v>
      </c>
      <c r="U214" t="s">
        <v>29</v>
      </c>
      <c r="V214">
        <v>0</v>
      </c>
    </row>
    <row r="215" spans="2:22" x14ac:dyDescent="0.25">
      <c r="B215" t="s">
        <v>26</v>
      </c>
      <c r="C215">
        <v>1500518</v>
      </c>
      <c r="D215" t="s">
        <v>48</v>
      </c>
      <c r="E215" t="s">
        <v>49</v>
      </c>
      <c r="F215">
        <v>1431</v>
      </c>
      <c r="G215" t="s">
        <v>50</v>
      </c>
      <c r="H215">
        <v>13678.19</v>
      </c>
      <c r="I215">
        <v>1139.8499999999999</v>
      </c>
      <c r="J215">
        <v>1139.8499999999999</v>
      </c>
      <c r="K215">
        <v>1139.8499999999999</v>
      </c>
      <c r="L215">
        <v>1139.8499999999999</v>
      </c>
      <c r="M215">
        <v>1139.8499999999999</v>
      </c>
      <c r="N215">
        <v>1139.8499999999999</v>
      </c>
      <c r="O215">
        <v>1139.8499999999999</v>
      </c>
      <c r="P215">
        <v>1139.8499999999999</v>
      </c>
      <c r="Q215">
        <v>1139.8499999999999</v>
      </c>
      <c r="R215">
        <v>1139.8499999999999</v>
      </c>
      <c r="S215">
        <v>1139.8499999999999</v>
      </c>
      <c r="T215">
        <v>1139.8399999999999</v>
      </c>
      <c r="U215" t="s">
        <v>29</v>
      </c>
      <c r="V215">
        <v>0</v>
      </c>
    </row>
    <row r="216" spans="2:22" x14ac:dyDescent="0.25">
      <c r="B216" t="s">
        <v>26</v>
      </c>
      <c r="C216">
        <v>1500518</v>
      </c>
      <c r="D216" t="s">
        <v>48</v>
      </c>
      <c r="E216" t="s">
        <v>49</v>
      </c>
      <c r="F216">
        <v>1542</v>
      </c>
      <c r="G216" t="s">
        <v>50</v>
      </c>
      <c r="H216">
        <v>11987.64</v>
      </c>
      <c r="I216">
        <v>998.97</v>
      </c>
      <c r="J216">
        <v>998.97</v>
      </c>
      <c r="K216">
        <v>998.97</v>
      </c>
      <c r="L216">
        <v>998.97</v>
      </c>
      <c r="M216">
        <v>998.97</v>
      </c>
      <c r="N216">
        <v>998.97</v>
      </c>
      <c r="O216">
        <v>998.97</v>
      </c>
      <c r="P216">
        <v>998.97</v>
      </c>
      <c r="Q216">
        <v>998.97</v>
      </c>
      <c r="R216">
        <v>998.97</v>
      </c>
      <c r="S216">
        <v>998.97</v>
      </c>
      <c r="T216">
        <v>998.97</v>
      </c>
      <c r="U216" t="s">
        <v>29</v>
      </c>
      <c r="V216">
        <v>0</v>
      </c>
    </row>
    <row r="217" spans="2:22" x14ac:dyDescent="0.25">
      <c r="B217" t="s">
        <v>26</v>
      </c>
      <c r="C217">
        <v>1500518</v>
      </c>
      <c r="D217" t="s">
        <v>48</v>
      </c>
      <c r="E217" t="s">
        <v>49</v>
      </c>
      <c r="F217">
        <v>1543</v>
      </c>
      <c r="G217" t="s">
        <v>50</v>
      </c>
      <c r="H217">
        <v>6517.86</v>
      </c>
      <c r="I217">
        <v>543.16</v>
      </c>
      <c r="J217">
        <v>543.16</v>
      </c>
      <c r="K217">
        <v>543.16</v>
      </c>
      <c r="L217">
        <v>543.16</v>
      </c>
      <c r="M217">
        <v>543.16</v>
      </c>
      <c r="N217">
        <v>543.16</v>
      </c>
      <c r="O217">
        <v>543.16</v>
      </c>
      <c r="P217">
        <v>543.16</v>
      </c>
      <c r="Q217">
        <v>543.16</v>
      </c>
      <c r="R217">
        <v>543.16</v>
      </c>
      <c r="S217">
        <v>543.16</v>
      </c>
      <c r="T217" s="13">
        <v>543.1</v>
      </c>
      <c r="U217" t="s">
        <v>29</v>
      </c>
      <c r="V217">
        <v>0</v>
      </c>
    </row>
    <row r="218" spans="2:22" x14ac:dyDescent="0.25">
      <c r="B218" t="s">
        <v>26</v>
      </c>
      <c r="C218">
        <v>1500518</v>
      </c>
      <c r="D218" t="s">
        <v>48</v>
      </c>
      <c r="E218" t="s">
        <v>49</v>
      </c>
      <c r="F218">
        <v>1544</v>
      </c>
      <c r="G218" t="s">
        <v>50</v>
      </c>
      <c r="H218">
        <v>2409.88</v>
      </c>
      <c r="I218">
        <v>200.82</v>
      </c>
      <c r="J218">
        <v>200.82</v>
      </c>
      <c r="K218">
        <v>200.82</v>
      </c>
      <c r="L218">
        <v>200.82</v>
      </c>
      <c r="M218">
        <v>200.82</v>
      </c>
      <c r="N218">
        <v>200.82</v>
      </c>
      <c r="O218">
        <v>200.82</v>
      </c>
      <c r="P218">
        <v>200.82</v>
      </c>
      <c r="Q218">
        <v>200.82</v>
      </c>
      <c r="R218">
        <v>200.82</v>
      </c>
      <c r="S218">
        <v>200.82</v>
      </c>
      <c r="T218">
        <v>200.86</v>
      </c>
      <c r="U218" t="s">
        <v>29</v>
      </c>
      <c r="V218">
        <v>0</v>
      </c>
    </row>
    <row r="219" spans="2:22" x14ac:dyDescent="0.25">
      <c r="B219" t="s">
        <v>26</v>
      </c>
      <c r="C219">
        <v>1500518</v>
      </c>
      <c r="D219" t="s">
        <v>48</v>
      </c>
      <c r="E219" t="s">
        <v>49</v>
      </c>
      <c r="F219">
        <v>1591</v>
      </c>
      <c r="G219" t="s">
        <v>50</v>
      </c>
      <c r="H219" s="13">
        <v>6518.9</v>
      </c>
      <c r="I219">
        <v>543.24</v>
      </c>
      <c r="J219">
        <v>543.24</v>
      </c>
      <c r="K219">
        <v>543.24</v>
      </c>
      <c r="L219">
        <v>543.24</v>
      </c>
      <c r="M219">
        <v>543.24</v>
      </c>
      <c r="N219">
        <v>543.24</v>
      </c>
      <c r="O219">
        <v>543.24</v>
      </c>
      <c r="P219">
        <v>543.24</v>
      </c>
      <c r="Q219">
        <v>543.24</v>
      </c>
      <c r="R219">
        <v>543.24</v>
      </c>
      <c r="S219">
        <v>543.24</v>
      </c>
      <c r="T219">
        <v>543.26</v>
      </c>
      <c r="U219" t="s">
        <v>29</v>
      </c>
      <c r="V219">
        <v>0</v>
      </c>
    </row>
    <row r="220" spans="2:22" x14ac:dyDescent="0.25">
      <c r="B220" t="s">
        <v>26</v>
      </c>
      <c r="C220">
        <v>1500518</v>
      </c>
      <c r="D220" t="s">
        <v>48</v>
      </c>
      <c r="E220" t="s">
        <v>49</v>
      </c>
      <c r="F220">
        <v>3981</v>
      </c>
      <c r="G220" t="s">
        <v>50</v>
      </c>
      <c r="H220">
        <v>4317.78</v>
      </c>
      <c r="I220">
        <v>359.82</v>
      </c>
      <c r="J220">
        <v>359.82</v>
      </c>
      <c r="K220">
        <v>359.82</v>
      </c>
      <c r="L220">
        <v>359.82</v>
      </c>
      <c r="M220">
        <v>359.82</v>
      </c>
      <c r="N220">
        <v>359.82</v>
      </c>
      <c r="O220">
        <v>359.82</v>
      </c>
      <c r="P220">
        <v>359.82</v>
      </c>
      <c r="Q220">
        <v>359.82</v>
      </c>
      <c r="R220">
        <v>359.82</v>
      </c>
      <c r="S220">
        <v>359.82</v>
      </c>
      <c r="T220">
        <v>359.76</v>
      </c>
      <c r="U220" t="s">
        <v>29</v>
      </c>
      <c r="V220">
        <v>0</v>
      </c>
    </row>
    <row r="221" spans="2:22" x14ac:dyDescent="0.25">
      <c r="B221" t="s">
        <v>26</v>
      </c>
      <c r="C221">
        <v>1500518</v>
      </c>
      <c r="D221" t="s">
        <v>51</v>
      </c>
      <c r="E221" t="s">
        <v>46</v>
      </c>
      <c r="F221">
        <v>1131</v>
      </c>
      <c r="G221" t="s">
        <v>52</v>
      </c>
      <c r="H221">
        <v>4179348.55</v>
      </c>
      <c r="I221">
        <v>348279.05</v>
      </c>
      <c r="J221">
        <v>348279.05</v>
      </c>
      <c r="K221">
        <v>348279.05</v>
      </c>
      <c r="L221">
        <v>348279.05</v>
      </c>
      <c r="M221">
        <v>348279.05</v>
      </c>
      <c r="N221">
        <v>348279.05</v>
      </c>
      <c r="O221">
        <v>348279.05</v>
      </c>
      <c r="P221">
        <v>348279.05</v>
      </c>
      <c r="Q221">
        <v>348279.05</v>
      </c>
      <c r="R221">
        <v>348279.05</v>
      </c>
      <c r="S221">
        <v>348279.05</v>
      </c>
      <c r="T221">
        <v>348279</v>
      </c>
      <c r="U221" t="s">
        <v>29</v>
      </c>
      <c r="V221">
        <v>0</v>
      </c>
    </row>
    <row r="222" spans="2:22" x14ac:dyDescent="0.25">
      <c r="B222" t="s">
        <v>26</v>
      </c>
      <c r="C222">
        <v>1500518</v>
      </c>
      <c r="D222" t="s">
        <v>51</v>
      </c>
      <c r="E222" t="s">
        <v>46</v>
      </c>
      <c r="F222">
        <v>1321</v>
      </c>
      <c r="G222" t="s">
        <v>52</v>
      </c>
      <c r="H222">
        <v>115991.23</v>
      </c>
      <c r="I222">
        <v>9665.94</v>
      </c>
      <c r="J222">
        <v>9665.94</v>
      </c>
      <c r="K222">
        <v>9665.94</v>
      </c>
      <c r="L222">
        <v>9665.94</v>
      </c>
      <c r="M222">
        <v>9665.94</v>
      </c>
      <c r="N222">
        <v>9665.94</v>
      </c>
      <c r="O222">
        <v>9665.94</v>
      </c>
      <c r="P222">
        <v>9665.94</v>
      </c>
      <c r="Q222">
        <v>9665.94</v>
      </c>
      <c r="R222">
        <v>9665.94</v>
      </c>
      <c r="S222">
        <v>9665.94</v>
      </c>
      <c r="T222">
        <v>9665.89</v>
      </c>
      <c r="U222" t="s">
        <v>29</v>
      </c>
      <c r="V222">
        <v>0</v>
      </c>
    </row>
    <row r="223" spans="2:22" x14ac:dyDescent="0.25">
      <c r="B223" t="s">
        <v>26</v>
      </c>
      <c r="C223">
        <v>1500518</v>
      </c>
      <c r="D223" t="s">
        <v>51</v>
      </c>
      <c r="E223" t="s">
        <v>46</v>
      </c>
      <c r="F223">
        <v>1322</v>
      </c>
      <c r="G223" t="s">
        <v>52</v>
      </c>
      <c r="H223" s="13">
        <v>60000</v>
      </c>
      <c r="I223" s="13">
        <v>5000</v>
      </c>
      <c r="J223" s="13">
        <v>5000</v>
      </c>
      <c r="K223" s="13">
        <v>5000</v>
      </c>
      <c r="L223" s="13">
        <v>5000</v>
      </c>
      <c r="M223" s="13">
        <v>5000</v>
      </c>
      <c r="N223" s="13">
        <v>5000</v>
      </c>
      <c r="O223" s="13">
        <v>5000</v>
      </c>
      <c r="P223" s="13">
        <v>5000</v>
      </c>
      <c r="Q223" s="13">
        <v>5000</v>
      </c>
      <c r="R223" s="13">
        <v>5000</v>
      </c>
      <c r="S223" s="13">
        <v>5000</v>
      </c>
      <c r="T223" s="13">
        <v>5000</v>
      </c>
      <c r="U223" t="s">
        <v>29</v>
      </c>
      <c r="V223">
        <v>0</v>
      </c>
    </row>
    <row r="224" spans="2:22" x14ac:dyDescent="0.25">
      <c r="B224" t="s">
        <v>26</v>
      </c>
      <c r="C224">
        <v>1500518</v>
      </c>
      <c r="D224" t="s">
        <v>51</v>
      </c>
      <c r="E224" t="s">
        <v>46</v>
      </c>
      <c r="F224">
        <v>1323</v>
      </c>
      <c r="G224" t="s">
        <v>52</v>
      </c>
      <c r="H224" s="13">
        <v>458010.8</v>
      </c>
      <c r="I224">
        <v>38167.57</v>
      </c>
      <c r="J224">
        <v>38167.57</v>
      </c>
      <c r="K224">
        <v>38167.57</v>
      </c>
      <c r="L224">
        <v>38167.57</v>
      </c>
      <c r="M224">
        <v>38167.57</v>
      </c>
      <c r="N224">
        <v>38167.57</v>
      </c>
      <c r="O224">
        <v>38167.57</v>
      </c>
      <c r="P224">
        <v>38167.57</v>
      </c>
      <c r="Q224">
        <v>38167.57</v>
      </c>
      <c r="R224">
        <v>38167.57</v>
      </c>
      <c r="S224">
        <v>38167.57</v>
      </c>
      <c r="T224">
        <v>38167.53</v>
      </c>
      <c r="U224" t="s">
        <v>29</v>
      </c>
      <c r="V224">
        <v>0</v>
      </c>
    </row>
    <row r="225" spans="2:22" x14ac:dyDescent="0.25">
      <c r="B225" t="s">
        <v>26</v>
      </c>
      <c r="C225">
        <v>1500518</v>
      </c>
      <c r="D225" t="s">
        <v>51</v>
      </c>
      <c r="E225" t="s">
        <v>46</v>
      </c>
      <c r="F225">
        <v>1331</v>
      </c>
      <c r="G225" t="s">
        <v>52</v>
      </c>
      <c r="H225" s="13">
        <v>25000</v>
      </c>
      <c r="I225">
        <v>2083.33</v>
      </c>
      <c r="J225">
        <v>2083.33</v>
      </c>
      <c r="K225">
        <v>2083.33</v>
      </c>
      <c r="L225">
        <v>2083.33</v>
      </c>
      <c r="M225">
        <v>2083.33</v>
      </c>
      <c r="N225">
        <v>2083.33</v>
      </c>
      <c r="O225">
        <v>2083.33</v>
      </c>
      <c r="P225">
        <v>2083.33</v>
      </c>
      <c r="Q225">
        <v>2083.33</v>
      </c>
      <c r="R225">
        <v>2083.33</v>
      </c>
      <c r="S225">
        <v>2083.33</v>
      </c>
      <c r="T225">
        <v>2083.37</v>
      </c>
      <c r="U225" t="s">
        <v>29</v>
      </c>
      <c r="V225">
        <v>0</v>
      </c>
    </row>
    <row r="226" spans="2:22" x14ac:dyDescent="0.25">
      <c r="B226" t="s">
        <v>26</v>
      </c>
      <c r="C226">
        <v>1500518</v>
      </c>
      <c r="D226" t="s">
        <v>51</v>
      </c>
      <c r="E226" t="s">
        <v>46</v>
      </c>
      <c r="F226">
        <v>1332</v>
      </c>
      <c r="G226" t="s">
        <v>52</v>
      </c>
      <c r="H226" s="13">
        <v>85000</v>
      </c>
      <c r="I226">
        <v>7083.33</v>
      </c>
      <c r="J226">
        <v>7083.33</v>
      </c>
      <c r="K226">
        <v>7083.33</v>
      </c>
      <c r="L226">
        <v>7083.33</v>
      </c>
      <c r="M226">
        <v>7083.33</v>
      </c>
      <c r="N226">
        <v>7083.33</v>
      </c>
      <c r="O226">
        <v>7083.33</v>
      </c>
      <c r="P226">
        <v>7083.33</v>
      </c>
      <c r="Q226">
        <v>7083.33</v>
      </c>
      <c r="R226">
        <v>7083.33</v>
      </c>
      <c r="S226">
        <v>7083.33</v>
      </c>
      <c r="T226">
        <v>7083.37</v>
      </c>
      <c r="U226" t="s">
        <v>29</v>
      </c>
      <c r="V226">
        <v>0</v>
      </c>
    </row>
    <row r="227" spans="2:22" x14ac:dyDescent="0.25">
      <c r="B227" t="s">
        <v>26</v>
      </c>
      <c r="C227">
        <v>1500518</v>
      </c>
      <c r="D227" t="s">
        <v>51</v>
      </c>
      <c r="E227" t="s">
        <v>46</v>
      </c>
      <c r="F227">
        <v>1413</v>
      </c>
      <c r="G227" t="s">
        <v>52</v>
      </c>
      <c r="H227" s="13">
        <v>992559.1</v>
      </c>
      <c r="I227">
        <v>82713.259999999995</v>
      </c>
      <c r="J227">
        <v>82713.259999999995</v>
      </c>
      <c r="K227">
        <v>82713.259999999995</v>
      </c>
      <c r="L227">
        <v>82713.259999999995</v>
      </c>
      <c r="M227">
        <v>82713.259999999995</v>
      </c>
      <c r="N227">
        <v>82713.259999999995</v>
      </c>
      <c r="O227">
        <v>82713.259999999995</v>
      </c>
      <c r="P227">
        <v>82713.259999999995</v>
      </c>
      <c r="Q227">
        <v>82713.259999999995</v>
      </c>
      <c r="R227">
        <v>82713.259999999995</v>
      </c>
      <c r="S227">
        <v>82713.259999999995</v>
      </c>
      <c r="T227">
        <v>82713.240000000005</v>
      </c>
      <c r="U227" t="s">
        <v>29</v>
      </c>
      <c r="V227">
        <v>0</v>
      </c>
    </row>
    <row r="228" spans="2:22" x14ac:dyDescent="0.25">
      <c r="B228" t="s">
        <v>26</v>
      </c>
      <c r="C228">
        <v>1500518</v>
      </c>
      <c r="D228" t="s">
        <v>51</v>
      </c>
      <c r="E228" t="s">
        <v>46</v>
      </c>
      <c r="F228">
        <v>1431</v>
      </c>
      <c r="G228" t="s">
        <v>52</v>
      </c>
      <c r="H228">
        <v>308918.65999999997</v>
      </c>
      <c r="I228">
        <v>25743.22</v>
      </c>
      <c r="J228">
        <v>25743.22</v>
      </c>
      <c r="K228">
        <v>25743.22</v>
      </c>
      <c r="L228">
        <v>25743.22</v>
      </c>
      <c r="M228">
        <v>25743.22</v>
      </c>
      <c r="N228">
        <v>25743.22</v>
      </c>
      <c r="O228">
        <v>25743.22</v>
      </c>
      <c r="P228">
        <v>25743.22</v>
      </c>
      <c r="Q228">
        <v>25743.22</v>
      </c>
      <c r="R228">
        <v>25743.22</v>
      </c>
      <c r="S228">
        <v>25743.22</v>
      </c>
      <c r="T228">
        <v>25743.24</v>
      </c>
      <c r="U228" t="s">
        <v>29</v>
      </c>
      <c r="V228">
        <v>0</v>
      </c>
    </row>
    <row r="229" spans="2:22" x14ac:dyDescent="0.25">
      <c r="B229" t="s">
        <v>26</v>
      </c>
      <c r="C229">
        <v>1500518</v>
      </c>
      <c r="D229" t="s">
        <v>51</v>
      </c>
      <c r="E229" t="s">
        <v>46</v>
      </c>
      <c r="F229">
        <v>1542</v>
      </c>
      <c r="G229" t="s">
        <v>52</v>
      </c>
      <c r="H229">
        <v>203789.93</v>
      </c>
      <c r="I229">
        <v>16982.490000000002</v>
      </c>
      <c r="J229">
        <v>16982.490000000002</v>
      </c>
      <c r="K229">
        <v>16982.490000000002</v>
      </c>
      <c r="L229">
        <v>16982.490000000002</v>
      </c>
      <c r="M229">
        <v>16982.490000000002</v>
      </c>
      <c r="N229">
        <v>16982.490000000002</v>
      </c>
      <c r="O229">
        <v>16982.490000000002</v>
      </c>
      <c r="P229">
        <v>16982.490000000002</v>
      </c>
      <c r="Q229">
        <v>16982.490000000002</v>
      </c>
      <c r="R229">
        <v>16982.490000000002</v>
      </c>
      <c r="S229">
        <v>16982.490000000002</v>
      </c>
      <c r="T229">
        <v>16982.54</v>
      </c>
      <c r="U229" t="s">
        <v>29</v>
      </c>
      <c r="V229">
        <v>0</v>
      </c>
    </row>
    <row r="230" spans="2:22" x14ac:dyDescent="0.25">
      <c r="B230" t="s">
        <v>26</v>
      </c>
      <c r="C230">
        <v>1500518</v>
      </c>
      <c r="D230" t="s">
        <v>51</v>
      </c>
      <c r="E230" t="s">
        <v>46</v>
      </c>
      <c r="F230">
        <v>1543</v>
      </c>
      <c r="G230" t="s">
        <v>52</v>
      </c>
      <c r="H230">
        <v>176898.03</v>
      </c>
      <c r="I230" s="13">
        <v>14741.5</v>
      </c>
      <c r="J230" s="13">
        <v>14741.5</v>
      </c>
      <c r="K230" s="13">
        <v>14741.5</v>
      </c>
      <c r="L230" s="13">
        <v>14741.5</v>
      </c>
      <c r="M230" s="13">
        <v>14741.5</v>
      </c>
      <c r="N230" s="13">
        <v>14741.5</v>
      </c>
      <c r="O230" s="13">
        <v>14741.5</v>
      </c>
      <c r="P230" s="13">
        <v>14741.5</v>
      </c>
      <c r="Q230" s="13">
        <v>14741.5</v>
      </c>
      <c r="R230" s="13">
        <v>14741.5</v>
      </c>
      <c r="S230" s="13">
        <v>14741.5</v>
      </c>
      <c r="T230">
        <v>14741.53</v>
      </c>
      <c r="U230" t="s">
        <v>29</v>
      </c>
      <c r="V230">
        <v>0</v>
      </c>
    </row>
    <row r="231" spans="2:22" x14ac:dyDescent="0.25">
      <c r="B231" t="s">
        <v>26</v>
      </c>
      <c r="C231">
        <v>1500518</v>
      </c>
      <c r="D231" t="s">
        <v>51</v>
      </c>
      <c r="E231" t="s">
        <v>46</v>
      </c>
      <c r="F231">
        <v>1544</v>
      </c>
      <c r="G231" t="s">
        <v>52</v>
      </c>
      <c r="H231">
        <v>40967.96</v>
      </c>
      <c r="I231" s="13">
        <v>3414</v>
      </c>
      <c r="J231" s="13">
        <v>3414</v>
      </c>
      <c r="K231" s="13">
        <v>3414</v>
      </c>
      <c r="L231" s="13">
        <v>3414</v>
      </c>
      <c r="M231" s="13">
        <v>3414</v>
      </c>
      <c r="N231" s="13">
        <v>3414</v>
      </c>
      <c r="O231" s="13">
        <v>3414</v>
      </c>
      <c r="P231" s="13">
        <v>3414</v>
      </c>
      <c r="Q231" s="13">
        <v>3414</v>
      </c>
      <c r="R231" s="13">
        <v>3414</v>
      </c>
      <c r="S231" s="13">
        <v>3414</v>
      </c>
      <c r="T231">
        <v>3413.96</v>
      </c>
      <c r="U231" t="s">
        <v>29</v>
      </c>
      <c r="V231">
        <v>0</v>
      </c>
    </row>
    <row r="232" spans="2:22" x14ac:dyDescent="0.25">
      <c r="B232" t="s">
        <v>26</v>
      </c>
      <c r="C232">
        <v>1500518</v>
      </c>
      <c r="D232" t="s">
        <v>51</v>
      </c>
      <c r="E232" t="s">
        <v>46</v>
      </c>
      <c r="F232">
        <v>1591</v>
      </c>
      <c r="G232" t="s">
        <v>52</v>
      </c>
      <c r="H232" s="13">
        <v>6518.9</v>
      </c>
      <c r="I232">
        <v>543.24</v>
      </c>
      <c r="J232">
        <v>543.24</v>
      </c>
      <c r="K232">
        <v>543.24</v>
      </c>
      <c r="L232">
        <v>543.24</v>
      </c>
      <c r="M232">
        <v>543.24</v>
      </c>
      <c r="N232">
        <v>543.24</v>
      </c>
      <c r="O232">
        <v>543.24</v>
      </c>
      <c r="P232">
        <v>543.24</v>
      </c>
      <c r="Q232">
        <v>543.24</v>
      </c>
      <c r="R232">
        <v>543.24</v>
      </c>
      <c r="S232">
        <v>543.24</v>
      </c>
      <c r="T232">
        <v>543.26</v>
      </c>
      <c r="U232" t="s">
        <v>29</v>
      </c>
      <c r="V232">
        <v>0</v>
      </c>
    </row>
    <row r="233" spans="2:22" x14ac:dyDescent="0.25">
      <c r="B233" t="s">
        <v>26</v>
      </c>
      <c r="C233">
        <v>1100118</v>
      </c>
      <c r="D233" t="s">
        <v>51</v>
      </c>
      <c r="E233" t="s">
        <v>46</v>
      </c>
      <c r="F233">
        <v>2111</v>
      </c>
      <c r="G233" t="s">
        <v>52</v>
      </c>
      <c r="H233">
        <v>10000</v>
      </c>
      <c r="I233">
        <v>833.33</v>
      </c>
      <c r="J233">
        <v>833.33</v>
      </c>
      <c r="K233">
        <v>833.33</v>
      </c>
      <c r="L233">
        <v>833.33</v>
      </c>
      <c r="M233">
        <v>833.33</v>
      </c>
      <c r="N233">
        <v>833.33</v>
      </c>
      <c r="O233">
        <v>833.33</v>
      </c>
      <c r="P233">
        <v>833.33</v>
      </c>
      <c r="Q233">
        <v>833.33</v>
      </c>
      <c r="R233">
        <v>833.33</v>
      </c>
      <c r="S233">
        <v>833.33</v>
      </c>
      <c r="T233">
        <v>833.37</v>
      </c>
      <c r="U233" t="s">
        <v>29</v>
      </c>
      <c r="V233">
        <v>0</v>
      </c>
    </row>
    <row r="234" spans="2:22" x14ac:dyDescent="0.25">
      <c r="B234" t="s">
        <v>26</v>
      </c>
      <c r="C234">
        <v>1100118</v>
      </c>
      <c r="D234" t="s">
        <v>51</v>
      </c>
      <c r="E234" t="s">
        <v>46</v>
      </c>
      <c r="F234">
        <v>2121</v>
      </c>
      <c r="G234" t="s">
        <v>52</v>
      </c>
      <c r="H234">
        <v>2000</v>
      </c>
      <c r="I234">
        <v>166.67</v>
      </c>
      <c r="J234">
        <v>166.67</v>
      </c>
      <c r="K234">
        <v>166.67</v>
      </c>
      <c r="L234">
        <v>166.67</v>
      </c>
      <c r="M234">
        <v>166.67</v>
      </c>
      <c r="N234">
        <v>166.67</v>
      </c>
      <c r="O234">
        <v>166.67</v>
      </c>
      <c r="P234">
        <v>166.67</v>
      </c>
      <c r="Q234">
        <v>166.67</v>
      </c>
      <c r="R234">
        <v>166.67</v>
      </c>
      <c r="S234">
        <v>166.67</v>
      </c>
      <c r="T234">
        <v>166.63</v>
      </c>
      <c r="U234" t="s">
        <v>29</v>
      </c>
      <c r="V234">
        <v>0</v>
      </c>
    </row>
    <row r="235" spans="2:22" x14ac:dyDescent="0.25">
      <c r="B235" t="s">
        <v>26</v>
      </c>
      <c r="C235">
        <v>1100118</v>
      </c>
      <c r="D235" t="s">
        <v>51</v>
      </c>
      <c r="E235" t="s">
        <v>46</v>
      </c>
      <c r="F235">
        <v>2141</v>
      </c>
      <c r="G235" t="s">
        <v>52</v>
      </c>
      <c r="H235">
        <v>5000</v>
      </c>
      <c r="I235">
        <v>416.67</v>
      </c>
      <c r="J235">
        <v>416.67</v>
      </c>
      <c r="K235">
        <v>416.67</v>
      </c>
      <c r="L235">
        <v>416.67</v>
      </c>
      <c r="M235">
        <v>416.67</v>
      </c>
      <c r="N235">
        <v>416.67</v>
      </c>
      <c r="O235">
        <v>416.67</v>
      </c>
      <c r="P235">
        <v>416.67</v>
      </c>
      <c r="Q235">
        <v>416.67</v>
      </c>
      <c r="R235">
        <v>416.67</v>
      </c>
      <c r="S235">
        <v>416.67</v>
      </c>
      <c r="T235">
        <v>416.63</v>
      </c>
      <c r="U235" t="s">
        <v>29</v>
      </c>
      <c r="V235">
        <v>0</v>
      </c>
    </row>
    <row r="236" spans="2:22" x14ac:dyDescent="0.25">
      <c r="B236" t="s">
        <v>26</v>
      </c>
      <c r="C236">
        <v>1100118</v>
      </c>
      <c r="D236" t="s">
        <v>51</v>
      </c>
      <c r="E236" t="s">
        <v>46</v>
      </c>
      <c r="F236">
        <v>2161</v>
      </c>
      <c r="G236" t="s">
        <v>52</v>
      </c>
      <c r="H236">
        <v>3000</v>
      </c>
      <c r="I236" s="13">
        <v>250</v>
      </c>
      <c r="J236" s="13">
        <v>250</v>
      </c>
      <c r="K236" s="13">
        <v>250</v>
      </c>
      <c r="L236" s="13">
        <v>250</v>
      </c>
      <c r="M236" s="13">
        <v>250</v>
      </c>
      <c r="N236" s="13">
        <v>250</v>
      </c>
      <c r="O236" s="13">
        <v>250</v>
      </c>
      <c r="P236" s="13">
        <v>250</v>
      </c>
      <c r="Q236" s="13">
        <v>250</v>
      </c>
      <c r="R236" s="13">
        <v>250</v>
      </c>
      <c r="S236" s="13">
        <v>250</v>
      </c>
      <c r="T236" s="13">
        <v>250</v>
      </c>
      <c r="U236" t="s">
        <v>29</v>
      </c>
      <c r="V236">
        <v>0</v>
      </c>
    </row>
    <row r="237" spans="2:22" x14ac:dyDescent="0.25">
      <c r="B237" t="s">
        <v>26</v>
      </c>
      <c r="C237">
        <v>1100118</v>
      </c>
      <c r="D237" t="s">
        <v>51</v>
      </c>
      <c r="E237" t="s">
        <v>46</v>
      </c>
      <c r="F237">
        <v>2461</v>
      </c>
      <c r="G237" t="s">
        <v>52</v>
      </c>
      <c r="H237">
        <v>2000</v>
      </c>
      <c r="I237">
        <v>166.67</v>
      </c>
      <c r="J237">
        <v>166.67</v>
      </c>
      <c r="K237">
        <v>166.67</v>
      </c>
      <c r="L237">
        <v>166.67</v>
      </c>
      <c r="M237">
        <v>166.67</v>
      </c>
      <c r="N237">
        <v>166.67</v>
      </c>
      <c r="O237">
        <v>166.67</v>
      </c>
      <c r="P237">
        <v>166.67</v>
      </c>
      <c r="Q237">
        <v>166.67</v>
      </c>
      <c r="R237">
        <v>166.67</v>
      </c>
      <c r="S237">
        <v>166.67</v>
      </c>
      <c r="T237">
        <v>166.63</v>
      </c>
      <c r="U237" t="s">
        <v>29</v>
      </c>
      <c r="V237">
        <v>0</v>
      </c>
    </row>
    <row r="238" spans="2:22" x14ac:dyDescent="0.25">
      <c r="B238" t="s">
        <v>26</v>
      </c>
      <c r="C238">
        <v>1100118</v>
      </c>
      <c r="D238" t="s">
        <v>51</v>
      </c>
      <c r="E238" t="s">
        <v>46</v>
      </c>
      <c r="F238">
        <v>2491</v>
      </c>
      <c r="G238" t="s">
        <v>52</v>
      </c>
      <c r="H238">
        <v>2000</v>
      </c>
      <c r="I238">
        <v>166.67</v>
      </c>
      <c r="J238">
        <v>166.67</v>
      </c>
      <c r="K238">
        <v>166.67</v>
      </c>
      <c r="L238">
        <v>166.67</v>
      </c>
      <c r="M238">
        <v>166.67</v>
      </c>
      <c r="N238">
        <v>166.67</v>
      </c>
      <c r="O238">
        <v>166.67</v>
      </c>
      <c r="P238">
        <v>166.67</v>
      </c>
      <c r="Q238">
        <v>166.67</v>
      </c>
      <c r="R238">
        <v>166.67</v>
      </c>
      <c r="S238">
        <v>166.67</v>
      </c>
      <c r="T238">
        <v>166.63</v>
      </c>
      <c r="U238" t="s">
        <v>29</v>
      </c>
      <c r="V238">
        <v>0</v>
      </c>
    </row>
    <row r="239" spans="2:22" x14ac:dyDescent="0.25">
      <c r="B239" t="s">
        <v>26</v>
      </c>
      <c r="C239">
        <v>1100118</v>
      </c>
      <c r="D239" t="s">
        <v>51</v>
      </c>
      <c r="E239" t="s">
        <v>46</v>
      </c>
      <c r="F239">
        <v>3361</v>
      </c>
      <c r="G239" t="s">
        <v>52</v>
      </c>
      <c r="H239">
        <v>20000</v>
      </c>
      <c r="I239">
        <v>1666.67</v>
      </c>
      <c r="J239">
        <v>1666.67</v>
      </c>
      <c r="K239">
        <v>1666.67</v>
      </c>
      <c r="L239">
        <v>1666.67</v>
      </c>
      <c r="M239">
        <v>1666.67</v>
      </c>
      <c r="N239">
        <v>1666.67</v>
      </c>
      <c r="O239">
        <v>1666.67</v>
      </c>
      <c r="P239">
        <v>1666.67</v>
      </c>
      <c r="Q239">
        <v>1666.67</v>
      </c>
      <c r="R239">
        <v>1666.67</v>
      </c>
      <c r="S239">
        <v>1666.67</v>
      </c>
      <c r="T239">
        <v>1666.63</v>
      </c>
      <c r="U239" t="s">
        <v>29</v>
      </c>
      <c r="V239">
        <v>0</v>
      </c>
    </row>
    <row r="240" spans="2:22" x14ac:dyDescent="0.25">
      <c r="B240" t="s">
        <v>26</v>
      </c>
      <c r="C240">
        <v>1100118</v>
      </c>
      <c r="D240" t="s">
        <v>51</v>
      </c>
      <c r="E240" t="s">
        <v>46</v>
      </c>
      <c r="F240">
        <v>3591</v>
      </c>
      <c r="G240" t="s">
        <v>52</v>
      </c>
      <c r="H240">
        <v>3000</v>
      </c>
      <c r="I240" s="13">
        <v>250</v>
      </c>
      <c r="J240" s="13">
        <v>250</v>
      </c>
      <c r="K240" s="13">
        <v>250</v>
      </c>
      <c r="L240" s="13">
        <v>250</v>
      </c>
      <c r="M240" s="13">
        <v>250</v>
      </c>
      <c r="N240" s="13">
        <v>250</v>
      </c>
      <c r="O240" s="13">
        <v>250</v>
      </c>
      <c r="P240" s="13">
        <v>250</v>
      </c>
      <c r="Q240" s="13">
        <v>250</v>
      </c>
      <c r="R240" s="13">
        <v>250</v>
      </c>
      <c r="S240" s="13">
        <v>250</v>
      </c>
      <c r="T240" s="13">
        <v>250</v>
      </c>
      <c r="U240" t="s">
        <v>29</v>
      </c>
      <c r="V240">
        <v>0</v>
      </c>
    </row>
    <row r="241" spans="2:22" x14ac:dyDescent="0.25">
      <c r="B241" t="s">
        <v>26</v>
      </c>
      <c r="C241">
        <v>1500518</v>
      </c>
      <c r="D241" t="s">
        <v>51</v>
      </c>
      <c r="E241" t="s">
        <v>46</v>
      </c>
      <c r="F241">
        <v>3981</v>
      </c>
      <c r="G241" t="s">
        <v>52</v>
      </c>
      <c r="H241">
        <v>99286.37</v>
      </c>
      <c r="I241">
        <v>8273.86</v>
      </c>
      <c r="J241">
        <v>8273.86</v>
      </c>
      <c r="K241">
        <v>8273.86</v>
      </c>
      <c r="L241">
        <v>8273.86</v>
      </c>
      <c r="M241">
        <v>8273.86</v>
      </c>
      <c r="N241">
        <v>8273.86</v>
      </c>
      <c r="O241">
        <v>8273.86</v>
      </c>
      <c r="P241">
        <v>8273.86</v>
      </c>
      <c r="Q241">
        <v>8273.86</v>
      </c>
      <c r="R241">
        <v>8273.86</v>
      </c>
      <c r="S241">
        <v>8273.86</v>
      </c>
      <c r="T241">
        <v>8273.91</v>
      </c>
      <c r="U241" t="s">
        <v>29</v>
      </c>
      <c r="V241">
        <v>0</v>
      </c>
    </row>
    <row r="242" spans="2:22" x14ac:dyDescent="0.25">
      <c r="B242" t="s">
        <v>26</v>
      </c>
      <c r="C242">
        <v>1500518</v>
      </c>
      <c r="D242" t="s">
        <v>53</v>
      </c>
      <c r="E242" t="s">
        <v>46</v>
      </c>
      <c r="F242">
        <v>1131</v>
      </c>
      <c r="G242" t="s">
        <v>54</v>
      </c>
      <c r="H242">
        <v>3090268.85</v>
      </c>
      <c r="I242" s="13">
        <v>257522.4</v>
      </c>
      <c r="J242" s="13">
        <v>257522.4</v>
      </c>
      <c r="K242" s="13">
        <v>257522.4</v>
      </c>
      <c r="L242" s="13">
        <v>257522.4</v>
      </c>
      <c r="M242" s="13">
        <v>257522.4</v>
      </c>
      <c r="N242" s="13">
        <v>257522.4</v>
      </c>
      <c r="O242" s="13">
        <v>257522.4</v>
      </c>
      <c r="P242" s="13">
        <v>257522.4</v>
      </c>
      <c r="Q242" s="13">
        <v>257522.4</v>
      </c>
      <c r="R242" s="13">
        <v>257522.4</v>
      </c>
      <c r="S242" s="13">
        <v>257522.4</v>
      </c>
      <c r="T242">
        <v>257522.45</v>
      </c>
      <c r="U242" t="s">
        <v>29</v>
      </c>
      <c r="V242">
        <v>0</v>
      </c>
    </row>
    <row r="243" spans="2:22" x14ac:dyDescent="0.25">
      <c r="B243" t="s">
        <v>26</v>
      </c>
      <c r="C243">
        <v>1500518</v>
      </c>
      <c r="D243" t="s">
        <v>53</v>
      </c>
      <c r="E243" t="s">
        <v>46</v>
      </c>
      <c r="F243">
        <v>1321</v>
      </c>
      <c r="G243" t="s">
        <v>54</v>
      </c>
      <c r="H243">
        <v>85765.54</v>
      </c>
      <c r="I243">
        <v>7147.13</v>
      </c>
      <c r="J243">
        <v>7147.13</v>
      </c>
      <c r="K243">
        <v>7147.13</v>
      </c>
      <c r="L243">
        <v>7147.13</v>
      </c>
      <c r="M243">
        <v>7147.13</v>
      </c>
      <c r="N243">
        <v>7147.13</v>
      </c>
      <c r="O243">
        <v>7147.13</v>
      </c>
      <c r="P243">
        <v>7147.13</v>
      </c>
      <c r="Q243">
        <v>7147.13</v>
      </c>
      <c r="R243">
        <v>7147.13</v>
      </c>
      <c r="S243">
        <v>7147.13</v>
      </c>
      <c r="T243">
        <v>7147.11</v>
      </c>
      <c r="U243" t="s">
        <v>29</v>
      </c>
      <c r="V243">
        <v>0</v>
      </c>
    </row>
    <row r="244" spans="2:22" x14ac:dyDescent="0.25">
      <c r="B244" t="s">
        <v>26</v>
      </c>
      <c r="C244">
        <v>1500518</v>
      </c>
      <c r="D244" t="s">
        <v>53</v>
      </c>
      <c r="E244" t="s">
        <v>46</v>
      </c>
      <c r="F244">
        <v>1323</v>
      </c>
      <c r="G244" t="s">
        <v>54</v>
      </c>
      <c r="H244" s="13">
        <v>338659.6</v>
      </c>
      <c r="I244">
        <v>28221.63</v>
      </c>
      <c r="J244">
        <v>28221.63</v>
      </c>
      <c r="K244">
        <v>28221.63</v>
      </c>
      <c r="L244">
        <v>28221.63</v>
      </c>
      <c r="M244">
        <v>28221.63</v>
      </c>
      <c r="N244">
        <v>28221.63</v>
      </c>
      <c r="O244">
        <v>28221.63</v>
      </c>
      <c r="P244">
        <v>28221.63</v>
      </c>
      <c r="Q244">
        <v>28221.63</v>
      </c>
      <c r="R244">
        <v>28221.63</v>
      </c>
      <c r="S244">
        <v>28221.63</v>
      </c>
      <c r="T244">
        <v>28221.67</v>
      </c>
      <c r="U244" t="s">
        <v>29</v>
      </c>
      <c r="V244">
        <v>0</v>
      </c>
    </row>
    <row r="245" spans="2:22" x14ac:dyDescent="0.25">
      <c r="B245" t="s">
        <v>26</v>
      </c>
      <c r="C245">
        <v>1500518</v>
      </c>
      <c r="D245" t="s">
        <v>53</v>
      </c>
      <c r="E245" t="s">
        <v>46</v>
      </c>
      <c r="F245">
        <v>1331</v>
      </c>
      <c r="G245" t="s">
        <v>54</v>
      </c>
      <c r="H245" s="13">
        <v>50000</v>
      </c>
      <c r="I245">
        <v>4166.67</v>
      </c>
      <c r="J245">
        <v>4166.67</v>
      </c>
      <c r="K245">
        <v>4166.67</v>
      </c>
      <c r="L245">
        <v>4166.67</v>
      </c>
      <c r="M245">
        <v>4166.67</v>
      </c>
      <c r="N245">
        <v>4166.67</v>
      </c>
      <c r="O245">
        <v>4166.67</v>
      </c>
      <c r="P245">
        <v>4166.67</v>
      </c>
      <c r="Q245">
        <v>4166.67</v>
      </c>
      <c r="R245">
        <v>4166.67</v>
      </c>
      <c r="S245">
        <v>4166.67</v>
      </c>
      <c r="T245">
        <v>4166.63</v>
      </c>
      <c r="U245" t="s">
        <v>29</v>
      </c>
      <c r="V245">
        <v>0</v>
      </c>
    </row>
    <row r="246" spans="2:22" x14ac:dyDescent="0.25">
      <c r="B246" t="s">
        <v>26</v>
      </c>
      <c r="C246">
        <v>1500518</v>
      </c>
      <c r="D246" t="s">
        <v>53</v>
      </c>
      <c r="E246" t="s">
        <v>46</v>
      </c>
      <c r="F246">
        <v>1413</v>
      </c>
      <c r="G246" t="s">
        <v>54</v>
      </c>
      <c r="H246">
        <v>756882.25</v>
      </c>
      <c r="I246">
        <v>63073.52</v>
      </c>
      <c r="J246">
        <v>63073.52</v>
      </c>
      <c r="K246">
        <v>63073.52</v>
      </c>
      <c r="L246">
        <v>63073.52</v>
      </c>
      <c r="M246">
        <v>63073.52</v>
      </c>
      <c r="N246">
        <v>63073.52</v>
      </c>
      <c r="O246">
        <v>63073.52</v>
      </c>
      <c r="P246">
        <v>63073.52</v>
      </c>
      <c r="Q246">
        <v>63073.52</v>
      </c>
      <c r="R246">
        <v>63073.52</v>
      </c>
      <c r="S246">
        <v>63073.52</v>
      </c>
      <c r="T246">
        <v>63073.53</v>
      </c>
      <c r="U246" t="s">
        <v>29</v>
      </c>
      <c r="V246">
        <v>0</v>
      </c>
    </row>
    <row r="247" spans="2:22" x14ac:dyDescent="0.25">
      <c r="B247" t="s">
        <v>26</v>
      </c>
      <c r="C247">
        <v>1500518</v>
      </c>
      <c r="D247" t="s">
        <v>53</v>
      </c>
      <c r="E247" t="s">
        <v>46</v>
      </c>
      <c r="F247">
        <v>1431</v>
      </c>
      <c r="G247" t="s">
        <v>54</v>
      </c>
      <c r="H247">
        <v>228428.49</v>
      </c>
      <c r="I247">
        <v>19035.71</v>
      </c>
      <c r="J247">
        <v>19035.71</v>
      </c>
      <c r="K247">
        <v>19035.71</v>
      </c>
      <c r="L247">
        <v>19035.71</v>
      </c>
      <c r="M247">
        <v>19035.71</v>
      </c>
      <c r="N247">
        <v>19035.71</v>
      </c>
      <c r="O247">
        <v>19035.71</v>
      </c>
      <c r="P247">
        <v>19035.71</v>
      </c>
      <c r="Q247">
        <v>19035.71</v>
      </c>
      <c r="R247">
        <v>19035.71</v>
      </c>
      <c r="S247">
        <v>19035.71</v>
      </c>
      <c r="T247">
        <v>19035.68</v>
      </c>
      <c r="U247" t="s">
        <v>29</v>
      </c>
      <c r="V247">
        <v>0</v>
      </c>
    </row>
    <row r="248" spans="2:22" x14ac:dyDescent="0.25">
      <c r="B248" t="s">
        <v>26</v>
      </c>
      <c r="C248">
        <v>1500518</v>
      </c>
      <c r="D248" t="s">
        <v>53</v>
      </c>
      <c r="E248" t="s">
        <v>46</v>
      </c>
      <c r="F248">
        <v>1542</v>
      </c>
      <c r="G248" t="s">
        <v>54</v>
      </c>
      <c r="H248">
        <v>179814.64</v>
      </c>
      <c r="I248">
        <v>14984.55</v>
      </c>
      <c r="J248">
        <v>14984.55</v>
      </c>
      <c r="K248">
        <v>14984.55</v>
      </c>
      <c r="L248">
        <v>14984.55</v>
      </c>
      <c r="M248">
        <v>14984.55</v>
      </c>
      <c r="N248">
        <v>14984.55</v>
      </c>
      <c r="O248">
        <v>14984.55</v>
      </c>
      <c r="P248">
        <v>14984.55</v>
      </c>
      <c r="Q248">
        <v>14984.55</v>
      </c>
      <c r="R248">
        <v>14984.55</v>
      </c>
      <c r="S248">
        <v>14984.55</v>
      </c>
      <c r="T248">
        <v>14984.59</v>
      </c>
      <c r="U248" t="s">
        <v>29</v>
      </c>
      <c r="V248">
        <v>0</v>
      </c>
    </row>
    <row r="249" spans="2:22" x14ac:dyDescent="0.25">
      <c r="B249" t="s">
        <v>26</v>
      </c>
      <c r="C249">
        <v>1500518</v>
      </c>
      <c r="D249" t="s">
        <v>53</v>
      </c>
      <c r="E249" t="s">
        <v>46</v>
      </c>
      <c r="F249">
        <v>1543</v>
      </c>
      <c r="G249" t="s">
        <v>54</v>
      </c>
      <c r="H249">
        <v>164698.17000000001</v>
      </c>
      <c r="I249">
        <v>13724.85</v>
      </c>
      <c r="J249">
        <v>13724.85</v>
      </c>
      <c r="K249">
        <v>13724.85</v>
      </c>
      <c r="L249">
        <v>13724.85</v>
      </c>
      <c r="M249">
        <v>13724.85</v>
      </c>
      <c r="N249">
        <v>13724.85</v>
      </c>
      <c r="O249">
        <v>13724.85</v>
      </c>
      <c r="P249">
        <v>13724.85</v>
      </c>
      <c r="Q249">
        <v>13724.85</v>
      </c>
      <c r="R249">
        <v>13724.85</v>
      </c>
      <c r="S249">
        <v>13724.85</v>
      </c>
      <c r="T249">
        <v>13724.82</v>
      </c>
      <c r="U249" t="s">
        <v>29</v>
      </c>
      <c r="V249">
        <v>0</v>
      </c>
    </row>
    <row r="250" spans="2:22" x14ac:dyDescent="0.25">
      <c r="B250" t="s">
        <v>26</v>
      </c>
      <c r="C250">
        <v>1500518</v>
      </c>
      <c r="D250" t="s">
        <v>53</v>
      </c>
      <c r="E250" t="s">
        <v>46</v>
      </c>
      <c r="F250">
        <v>1544</v>
      </c>
      <c r="G250" t="s">
        <v>54</v>
      </c>
      <c r="H250" s="13">
        <v>36148.199999999997</v>
      </c>
      <c r="I250">
        <v>3012.35</v>
      </c>
      <c r="J250">
        <v>3012.35</v>
      </c>
      <c r="K250">
        <v>3012.35</v>
      </c>
      <c r="L250">
        <v>3012.35</v>
      </c>
      <c r="M250">
        <v>3012.35</v>
      </c>
      <c r="N250">
        <v>3012.35</v>
      </c>
      <c r="O250">
        <v>3012.35</v>
      </c>
      <c r="P250">
        <v>3012.35</v>
      </c>
      <c r="Q250">
        <v>3012.35</v>
      </c>
      <c r="R250">
        <v>3012.35</v>
      </c>
      <c r="S250">
        <v>3012.35</v>
      </c>
      <c r="T250">
        <v>3012.35</v>
      </c>
      <c r="U250" t="s">
        <v>29</v>
      </c>
      <c r="V250">
        <v>0</v>
      </c>
    </row>
    <row r="251" spans="2:22" x14ac:dyDescent="0.25">
      <c r="B251" t="s">
        <v>26</v>
      </c>
      <c r="C251">
        <v>1500518</v>
      </c>
      <c r="D251" t="s">
        <v>53</v>
      </c>
      <c r="E251" t="s">
        <v>46</v>
      </c>
      <c r="F251">
        <v>1591</v>
      </c>
      <c r="G251" t="s">
        <v>54</v>
      </c>
      <c r="H251" s="13">
        <v>6518.9</v>
      </c>
      <c r="I251">
        <v>543.24</v>
      </c>
      <c r="J251">
        <v>543.24</v>
      </c>
      <c r="K251">
        <v>543.24</v>
      </c>
      <c r="L251">
        <v>543.24</v>
      </c>
      <c r="M251">
        <v>543.24</v>
      </c>
      <c r="N251">
        <v>543.24</v>
      </c>
      <c r="O251">
        <v>543.24</v>
      </c>
      <c r="P251">
        <v>543.24</v>
      </c>
      <c r="Q251">
        <v>543.24</v>
      </c>
      <c r="R251">
        <v>543.24</v>
      </c>
      <c r="S251">
        <v>543.24</v>
      </c>
      <c r="T251">
        <v>543.26</v>
      </c>
      <c r="U251" t="s">
        <v>29</v>
      </c>
      <c r="V251">
        <v>0</v>
      </c>
    </row>
    <row r="252" spans="2:22" x14ac:dyDescent="0.25">
      <c r="B252" t="s">
        <v>26</v>
      </c>
      <c r="C252">
        <v>1100118</v>
      </c>
      <c r="D252" t="s">
        <v>53</v>
      </c>
      <c r="E252" t="s">
        <v>46</v>
      </c>
      <c r="F252">
        <v>2121</v>
      </c>
      <c r="G252" t="s">
        <v>54</v>
      </c>
      <c r="H252">
        <v>10000</v>
      </c>
      <c r="I252">
        <v>833.33</v>
      </c>
      <c r="J252">
        <v>833.33</v>
      </c>
      <c r="K252">
        <v>833.33</v>
      </c>
      <c r="L252">
        <v>833.33</v>
      </c>
      <c r="M252">
        <v>833.33</v>
      </c>
      <c r="N252">
        <v>833.33</v>
      </c>
      <c r="O252">
        <v>833.33</v>
      </c>
      <c r="P252">
        <v>833.33</v>
      </c>
      <c r="Q252">
        <v>833.33</v>
      </c>
      <c r="R252">
        <v>833.33</v>
      </c>
      <c r="S252">
        <v>833.33</v>
      </c>
      <c r="T252">
        <v>833.37</v>
      </c>
      <c r="U252" t="s">
        <v>29</v>
      </c>
      <c r="V252">
        <v>0</v>
      </c>
    </row>
    <row r="253" spans="2:22" x14ac:dyDescent="0.25">
      <c r="B253" t="s">
        <v>26</v>
      </c>
      <c r="C253">
        <v>1100118</v>
      </c>
      <c r="D253" t="s">
        <v>53</v>
      </c>
      <c r="E253" t="s">
        <v>46</v>
      </c>
      <c r="F253">
        <v>2141</v>
      </c>
      <c r="G253" t="s">
        <v>54</v>
      </c>
      <c r="H253">
        <v>5000</v>
      </c>
      <c r="I253">
        <v>416.67</v>
      </c>
      <c r="J253">
        <v>416.67</v>
      </c>
      <c r="K253">
        <v>416.67</v>
      </c>
      <c r="L253">
        <v>416.67</v>
      </c>
      <c r="M253">
        <v>416.67</v>
      </c>
      <c r="N253">
        <v>416.67</v>
      </c>
      <c r="O253">
        <v>416.67</v>
      </c>
      <c r="P253">
        <v>416.67</v>
      </c>
      <c r="Q253">
        <v>416.67</v>
      </c>
      <c r="R253">
        <v>416.67</v>
      </c>
      <c r="S253">
        <v>416.67</v>
      </c>
      <c r="T253">
        <v>416.63</v>
      </c>
      <c r="U253" t="s">
        <v>29</v>
      </c>
      <c r="V253">
        <v>0</v>
      </c>
    </row>
    <row r="254" spans="2:22" x14ac:dyDescent="0.25">
      <c r="B254" t="s">
        <v>26</v>
      </c>
      <c r="C254">
        <v>1100118</v>
      </c>
      <c r="D254" t="s">
        <v>53</v>
      </c>
      <c r="E254" t="s">
        <v>46</v>
      </c>
      <c r="F254">
        <v>2181</v>
      </c>
      <c r="G254" t="s">
        <v>54</v>
      </c>
      <c r="H254">
        <v>2000000</v>
      </c>
      <c r="I254">
        <v>166666.67000000001</v>
      </c>
      <c r="J254">
        <v>166666.67000000001</v>
      </c>
      <c r="K254">
        <v>166666.67000000001</v>
      </c>
      <c r="L254">
        <v>166666.67000000001</v>
      </c>
      <c r="M254">
        <v>166666.67000000001</v>
      </c>
      <c r="N254">
        <v>166666.67000000001</v>
      </c>
      <c r="O254">
        <v>166666.67000000001</v>
      </c>
      <c r="P254">
        <v>166666.67000000001</v>
      </c>
      <c r="Q254">
        <v>166666.67000000001</v>
      </c>
      <c r="R254">
        <v>166666.67000000001</v>
      </c>
      <c r="S254">
        <v>166666.67000000001</v>
      </c>
      <c r="T254">
        <v>166666.63</v>
      </c>
      <c r="U254" t="s">
        <v>29</v>
      </c>
      <c r="V254">
        <v>0</v>
      </c>
    </row>
    <row r="255" spans="2:22" x14ac:dyDescent="0.25">
      <c r="B255" t="s">
        <v>26</v>
      </c>
      <c r="C255">
        <v>2510218</v>
      </c>
      <c r="D255" t="s">
        <v>53</v>
      </c>
      <c r="E255" t="s">
        <v>46</v>
      </c>
      <c r="F255">
        <v>3291</v>
      </c>
      <c r="G255" t="s">
        <v>54</v>
      </c>
      <c r="H255" s="13">
        <v>2190000</v>
      </c>
      <c r="I255" s="13">
        <v>182500</v>
      </c>
      <c r="J255" s="13">
        <v>182500</v>
      </c>
      <c r="K255" s="13">
        <v>182500</v>
      </c>
      <c r="L255" s="13">
        <v>182500</v>
      </c>
      <c r="M255" s="13">
        <v>182500</v>
      </c>
      <c r="N255" s="13">
        <v>182500</v>
      </c>
      <c r="O255" s="13">
        <v>182500</v>
      </c>
      <c r="P255" s="13">
        <v>182500</v>
      </c>
      <c r="Q255" s="13">
        <v>182500</v>
      </c>
      <c r="R255" s="13">
        <v>182500</v>
      </c>
      <c r="S255" s="13">
        <v>182500</v>
      </c>
      <c r="T255" s="13">
        <v>182500</v>
      </c>
      <c r="U255" t="s">
        <v>29</v>
      </c>
      <c r="V255">
        <v>0</v>
      </c>
    </row>
    <row r="256" spans="2:22" x14ac:dyDescent="0.25">
      <c r="B256" t="s">
        <v>26</v>
      </c>
      <c r="C256">
        <v>1100118</v>
      </c>
      <c r="D256" t="s">
        <v>53</v>
      </c>
      <c r="E256" t="s">
        <v>46</v>
      </c>
      <c r="F256">
        <v>3321</v>
      </c>
      <c r="G256" t="s">
        <v>54</v>
      </c>
      <c r="H256">
        <v>250000</v>
      </c>
      <c r="I256">
        <v>20833.330000000002</v>
      </c>
      <c r="J256">
        <v>20833.330000000002</v>
      </c>
      <c r="K256">
        <v>20833.330000000002</v>
      </c>
      <c r="L256">
        <v>20833.330000000002</v>
      </c>
      <c r="M256">
        <v>20833.330000000002</v>
      </c>
      <c r="N256">
        <v>20833.330000000002</v>
      </c>
      <c r="O256">
        <v>20833.330000000002</v>
      </c>
      <c r="P256">
        <v>20833.330000000002</v>
      </c>
      <c r="Q256">
        <v>20833.330000000002</v>
      </c>
      <c r="R256">
        <v>20833.330000000002</v>
      </c>
      <c r="S256">
        <v>20833.330000000002</v>
      </c>
      <c r="T256">
        <v>20833.37</v>
      </c>
      <c r="U256" t="s">
        <v>29</v>
      </c>
      <c r="V256">
        <v>0</v>
      </c>
    </row>
    <row r="257" spans="2:22" x14ac:dyDescent="0.25">
      <c r="B257" t="s">
        <v>26</v>
      </c>
      <c r="C257">
        <v>1100118</v>
      </c>
      <c r="D257" t="s">
        <v>53</v>
      </c>
      <c r="E257" t="s">
        <v>46</v>
      </c>
      <c r="F257">
        <v>3331</v>
      </c>
      <c r="G257" t="s">
        <v>54</v>
      </c>
      <c r="H257">
        <v>150000</v>
      </c>
      <c r="I257" s="13">
        <v>12500</v>
      </c>
      <c r="J257" s="13">
        <v>12500</v>
      </c>
      <c r="K257" s="13">
        <v>12500</v>
      </c>
      <c r="L257" s="13">
        <v>12500</v>
      </c>
      <c r="M257" s="13">
        <v>12500</v>
      </c>
      <c r="N257" s="13">
        <v>12500</v>
      </c>
      <c r="O257" s="13">
        <v>12500</v>
      </c>
      <c r="P257" s="13">
        <v>12500</v>
      </c>
      <c r="Q257" s="13">
        <v>12500</v>
      </c>
      <c r="R257" s="13">
        <v>12500</v>
      </c>
      <c r="S257" s="13">
        <v>12500</v>
      </c>
      <c r="T257" s="13">
        <v>12500</v>
      </c>
      <c r="U257" t="s">
        <v>29</v>
      </c>
      <c r="V257">
        <v>0</v>
      </c>
    </row>
    <row r="258" spans="2:22" x14ac:dyDescent="0.25">
      <c r="B258" t="s">
        <v>26</v>
      </c>
      <c r="C258">
        <v>1100118</v>
      </c>
      <c r="D258" t="s">
        <v>53</v>
      </c>
      <c r="E258" t="s">
        <v>46</v>
      </c>
      <c r="F258">
        <v>3361</v>
      </c>
      <c r="G258" t="s">
        <v>54</v>
      </c>
      <c r="H258">
        <v>20000</v>
      </c>
      <c r="I258">
        <v>1666.67</v>
      </c>
      <c r="J258">
        <v>1666.67</v>
      </c>
      <c r="K258">
        <v>1666.67</v>
      </c>
      <c r="L258">
        <v>1666.67</v>
      </c>
      <c r="M258">
        <v>1666.67</v>
      </c>
      <c r="N258">
        <v>1666.67</v>
      </c>
      <c r="O258">
        <v>1666.67</v>
      </c>
      <c r="P258">
        <v>1666.67</v>
      </c>
      <c r="Q258">
        <v>1666.67</v>
      </c>
      <c r="R258">
        <v>1666.67</v>
      </c>
      <c r="S258">
        <v>1666.67</v>
      </c>
      <c r="T258">
        <v>1666.63</v>
      </c>
      <c r="U258" t="s">
        <v>29</v>
      </c>
      <c r="V258">
        <v>0</v>
      </c>
    </row>
    <row r="259" spans="2:22" x14ac:dyDescent="0.25">
      <c r="B259" t="s">
        <v>26</v>
      </c>
      <c r="C259">
        <v>1100118</v>
      </c>
      <c r="D259" t="s">
        <v>53</v>
      </c>
      <c r="E259" t="s">
        <v>46</v>
      </c>
      <c r="F259">
        <v>3591</v>
      </c>
      <c r="G259" t="s">
        <v>54</v>
      </c>
      <c r="H259">
        <v>5000</v>
      </c>
      <c r="I259">
        <v>416.67</v>
      </c>
      <c r="J259">
        <v>416.67</v>
      </c>
      <c r="K259">
        <v>416.67</v>
      </c>
      <c r="L259">
        <v>416.67</v>
      </c>
      <c r="M259">
        <v>416.67</v>
      </c>
      <c r="N259">
        <v>416.67</v>
      </c>
      <c r="O259">
        <v>416.67</v>
      </c>
      <c r="P259">
        <v>416.67</v>
      </c>
      <c r="Q259">
        <v>416.67</v>
      </c>
      <c r="R259">
        <v>416.67</v>
      </c>
      <c r="S259">
        <v>416.67</v>
      </c>
      <c r="T259">
        <v>416.63</v>
      </c>
      <c r="U259" t="s">
        <v>29</v>
      </c>
      <c r="V259">
        <v>0</v>
      </c>
    </row>
    <row r="260" spans="2:22" x14ac:dyDescent="0.25">
      <c r="B260" t="s">
        <v>26</v>
      </c>
      <c r="C260">
        <v>1100118</v>
      </c>
      <c r="D260" t="s">
        <v>53</v>
      </c>
      <c r="E260" t="s">
        <v>46</v>
      </c>
      <c r="F260">
        <v>3751</v>
      </c>
      <c r="G260" t="s">
        <v>54</v>
      </c>
      <c r="H260">
        <v>5000</v>
      </c>
      <c r="I260">
        <v>416.67</v>
      </c>
      <c r="J260">
        <v>416.67</v>
      </c>
      <c r="K260">
        <v>416.67</v>
      </c>
      <c r="L260">
        <v>416.67</v>
      </c>
      <c r="M260">
        <v>416.67</v>
      </c>
      <c r="N260">
        <v>416.67</v>
      </c>
      <c r="O260">
        <v>416.67</v>
      </c>
      <c r="P260">
        <v>416.67</v>
      </c>
      <c r="Q260">
        <v>416.67</v>
      </c>
      <c r="R260">
        <v>416.67</v>
      </c>
      <c r="S260">
        <v>416.67</v>
      </c>
      <c r="T260">
        <v>416.63</v>
      </c>
      <c r="U260" t="s">
        <v>29</v>
      </c>
      <c r="V260">
        <v>0</v>
      </c>
    </row>
    <row r="261" spans="2:22" x14ac:dyDescent="0.25">
      <c r="B261" t="s">
        <v>26</v>
      </c>
      <c r="C261">
        <v>1100118</v>
      </c>
      <c r="D261" t="s">
        <v>53</v>
      </c>
      <c r="E261" t="s">
        <v>46</v>
      </c>
      <c r="F261">
        <v>3821</v>
      </c>
      <c r="G261" t="s">
        <v>54</v>
      </c>
      <c r="H261">
        <v>5000</v>
      </c>
      <c r="I261">
        <v>416.67</v>
      </c>
      <c r="J261">
        <v>416.67</v>
      </c>
      <c r="K261">
        <v>416.67</v>
      </c>
      <c r="L261">
        <v>416.67</v>
      </c>
      <c r="M261">
        <v>416.67</v>
      </c>
      <c r="N261">
        <v>416.67</v>
      </c>
      <c r="O261">
        <v>416.67</v>
      </c>
      <c r="P261">
        <v>416.67</v>
      </c>
      <c r="Q261">
        <v>416.67</v>
      </c>
      <c r="R261">
        <v>416.67</v>
      </c>
      <c r="S261">
        <v>416.67</v>
      </c>
      <c r="T261">
        <v>416.63</v>
      </c>
      <c r="U261" t="s">
        <v>29</v>
      </c>
      <c r="V261">
        <v>0</v>
      </c>
    </row>
    <row r="262" spans="2:22" x14ac:dyDescent="0.25">
      <c r="B262" t="s">
        <v>26</v>
      </c>
      <c r="C262">
        <v>1100118</v>
      </c>
      <c r="D262" t="s">
        <v>53</v>
      </c>
      <c r="E262" t="s">
        <v>46</v>
      </c>
      <c r="F262">
        <v>3961</v>
      </c>
      <c r="G262" t="s">
        <v>54</v>
      </c>
      <c r="H262">
        <v>5000</v>
      </c>
      <c r="I262">
        <v>416.67</v>
      </c>
      <c r="J262">
        <v>416.67</v>
      </c>
      <c r="K262">
        <v>416.67</v>
      </c>
      <c r="L262">
        <v>416.67</v>
      </c>
      <c r="M262">
        <v>416.67</v>
      </c>
      <c r="N262">
        <v>416.67</v>
      </c>
      <c r="O262">
        <v>416.67</v>
      </c>
      <c r="P262">
        <v>416.67</v>
      </c>
      <c r="Q262">
        <v>416.67</v>
      </c>
      <c r="R262">
        <v>416.67</v>
      </c>
      <c r="S262">
        <v>416.67</v>
      </c>
      <c r="T262">
        <v>416.63</v>
      </c>
      <c r="U262" t="s">
        <v>29</v>
      </c>
      <c r="V262">
        <v>0</v>
      </c>
    </row>
    <row r="263" spans="2:22" x14ac:dyDescent="0.25">
      <c r="B263" t="s">
        <v>26</v>
      </c>
      <c r="C263">
        <v>1100118</v>
      </c>
      <c r="D263" t="s">
        <v>53</v>
      </c>
      <c r="E263" t="s">
        <v>46</v>
      </c>
      <c r="F263">
        <v>3981</v>
      </c>
      <c r="G263" t="s">
        <v>54</v>
      </c>
      <c r="H263">
        <v>41123.599999999999</v>
      </c>
      <c r="I263">
        <v>3426.97</v>
      </c>
      <c r="J263">
        <v>3426.97</v>
      </c>
      <c r="K263">
        <v>3426.97</v>
      </c>
      <c r="L263">
        <v>3426.97</v>
      </c>
      <c r="M263">
        <v>3426.97</v>
      </c>
      <c r="N263">
        <v>3426.97</v>
      </c>
      <c r="O263">
        <v>3426.97</v>
      </c>
      <c r="P263">
        <v>3426.97</v>
      </c>
      <c r="Q263">
        <v>3426.97</v>
      </c>
      <c r="R263">
        <v>3426.97</v>
      </c>
      <c r="S263">
        <v>3426.97</v>
      </c>
      <c r="T263">
        <v>3426.93</v>
      </c>
      <c r="U263" t="s">
        <v>29</v>
      </c>
      <c r="V263">
        <v>0</v>
      </c>
    </row>
    <row r="264" spans="2:22" x14ac:dyDescent="0.25">
      <c r="B264" t="s">
        <v>26</v>
      </c>
      <c r="C264">
        <v>1500518</v>
      </c>
      <c r="D264" t="s">
        <v>53</v>
      </c>
      <c r="E264" t="s">
        <v>46</v>
      </c>
      <c r="F264">
        <v>3981</v>
      </c>
      <c r="G264" t="s">
        <v>54</v>
      </c>
      <c r="H264">
        <v>72016.84</v>
      </c>
      <c r="I264" s="13">
        <v>6001.4</v>
      </c>
      <c r="J264" s="13">
        <v>6001.4</v>
      </c>
      <c r="K264" s="13">
        <v>6001.4</v>
      </c>
      <c r="L264" s="13">
        <v>6001.4</v>
      </c>
      <c r="M264" s="13">
        <v>6001.4</v>
      </c>
      <c r="N264" s="13">
        <v>6001.4</v>
      </c>
      <c r="O264" s="13">
        <v>6001.4</v>
      </c>
      <c r="P264" s="13">
        <v>6001.4</v>
      </c>
      <c r="Q264" s="13">
        <v>6001.4</v>
      </c>
      <c r="R264" s="13">
        <v>6001.4</v>
      </c>
      <c r="S264" s="13">
        <v>6001.4</v>
      </c>
      <c r="T264">
        <v>6001.44</v>
      </c>
      <c r="U264" t="s">
        <v>29</v>
      </c>
      <c r="V264">
        <v>0</v>
      </c>
    </row>
    <row r="265" spans="2:22" x14ac:dyDescent="0.25">
      <c r="B265" t="s">
        <v>26</v>
      </c>
      <c r="C265">
        <v>1500518</v>
      </c>
      <c r="D265" t="s">
        <v>55</v>
      </c>
      <c r="E265" t="s">
        <v>56</v>
      </c>
      <c r="F265">
        <v>1131</v>
      </c>
      <c r="G265" t="s">
        <v>57</v>
      </c>
      <c r="H265" s="13">
        <v>3085512.9</v>
      </c>
      <c r="I265">
        <v>257126.08</v>
      </c>
      <c r="J265">
        <v>257126.08</v>
      </c>
      <c r="K265">
        <v>257126.08</v>
      </c>
      <c r="L265">
        <v>257126.08</v>
      </c>
      <c r="M265">
        <v>257126.08</v>
      </c>
      <c r="N265">
        <v>257126.08</v>
      </c>
      <c r="O265">
        <v>257126.08</v>
      </c>
      <c r="P265">
        <v>257126.08</v>
      </c>
      <c r="Q265">
        <v>257126.08</v>
      </c>
      <c r="R265">
        <v>257126.08</v>
      </c>
      <c r="S265">
        <v>257126.08</v>
      </c>
      <c r="T265">
        <v>257126.02</v>
      </c>
      <c r="U265" t="s">
        <v>29</v>
      </c>
      <c r="V265">
        <v>0</v>
      </c>
    </row>
    <row r="266" spans="2:22" x14ac:dyDescent="0.25">
      <c r="B266" t="s">
        <v>26</v>
      </c>
      <c r="C266">
        <v>1500518</v>
      </c>
      <c r="D266" t="s">
        <v>55</v>
      </c>
      <c r="E266" t="s">
        <v>56</v>
      </c>
      <c r="F266">
        <v>1221</v>
      </c>
      <c r="G266" t="s">
        <v>57</v>
      </c>
      <c r="H266" s="13">
        <v>2000</v>
      </c>
      <c r="I266">
        <v>166.67</v>
      </c>
      <c r="J266">
        <v>166.67</v>
      </c>
      <c r="K266">
        <v>166.67</v>
      </c>
      <c r="L266">
        <v>166.67</v>
      </c>
      <c r="M266">
        <v>166.67</v>
      </c>
      <c r="N266">
        <v>166.67</v>
      </c>
      <c r="O266">
        <v>166.67</v>
      </c>
      <c r="P266">
        <v>166.67</v>
      </c>
      <c r="Q266">
        <v>166.67</v>
      </c>
      <c r="R266">
        <v>166.67</v>
      </c>
      <c r="S266">
        <v>166.67</v>
      </c>
      <c r="T266">
        <v>166.63</v>
      </c>
      <c r="U266" t="s">
        <v>29</v>
      </c>
      <c r="V266">
        <v>0</v>
      </c>
    </row>
    <row r="267" spans="2:22" x14ac:dyDescent="0.25">
      <c r="B267" t="s">
        <v>26</v>
      </c>
      <c r="C267">
        <v>1500518</v>
      </c>
      <c r="D267" t="s">
        <v>55</v>
      </c>
      <c r="E267" t="s">
        <v>56</v>
      </c>
      <c r="F267">
        <v>1321</v>
      </c>
      <c r="G267" t="s">
        <v>57</v>
      </c>
      <c r="H267">
        <v>85633.54</v>
      </c>
      <c r="I267">
        <v>7136.13</v>
      </c>
      <c r="J267">
        <v>7136.13</v>
      </c>
      <c r="K267">
        <v>7136.13</v>
      </c>
      <c r="L267">
        <v>7136.13</v>
      </c>
      <c r="M267">
        <v>7136.13</v>
      </c>
      <c r="N267">
        <v>7136.13</v>
      </c>
      <c r="O267">
        <v>7136.13</v>
      </c>
      <c r="P267">
        <v>7136.13</v>
      </c>
      <c r="Q267">
        <v>7136.13</v>
      </c>
      <c r="R267">
        <v>7136.13</v>
      </c>
      <c r="S267">
        <v>7136.13</v>
      </c>
      <c r="T267">
        <v>7136.11</v>
      </c>
      <c r="U267" t="s">
        <v>29</v>
      </c>
      <c r="V267">
        <v>0</v>
      </c>
    </row>
    <row r="268" spans="2:22" x14ac:dyDescent="0.25">
      <c r="B268" t="s">
        <v>26</v>
      </c>
      <c r="C268">
        <v>1500518</v>
      </c>
      <c r="D268" t="s">
        <v>55</v>
      </c>
      <c r="E268" t="s">
        <v>56</v>
      </c>
      <c r="F268">
        <v>1323</v>
      </c>
      <c r="G268" t="s">
        <v>57</v>
      </c>
      <c r="H268" s="13">
        <v>338138.4</v>
      </c>
      <c r="I268" s="13">
        <v>28178.2</v>
      </c>
      <c r="J268" s="13">
        <v>28178.2</v>
      </c>
      <c r="K268" s="13">
        <v>28178.2</v>
      </c>
      <c r="L268" s="13">
        <v>28178.2</v>
      </c>
      <c r="M268" s="13">
        <v>28178.2</v>
      </c>
      <c r="N268" s="13">
        <v>28178.2</v>
      </c>
      <c r="O268" s="13">
        <v>28178.2</v>
      </c>
      <c r="P268" s="13">
        <v>28178.2</v>
      </c>
      <c r="Q268" s="13">
        <v>28178.2</v>
      </c>
      <c r="R268" s="13">
        <v>28178.2</v>
      </c>
      <c r="S268" s="13">
        <v>28178.2</v>
      </c>
      <c r="T268" s="13">
        <v>28178.2</v>
      </c>
      <c r="U268" t="s">
        <v>29</v>
      </c>
      <c r="V268">
        <v>0</v>
      </c>
    </row>
    <row r="269" spans="2:22" x14ac:dyDescent="0.25">
      <c r="B269" t="s">
        <v>26</v>
      </c>
      <c r="C269">
        <v>1500518</v>
      </c>
      <c r="D269" t="s">
        <v>55</v>
      </c>
      <c r="E269" t="s">
        <v>56</v>
      </c>
      <c r="F269">
        <v>1331</v>
      </c>
      <c r="G269" t="s">
        <v>57</v>
      </c>
      <c r="H269" s="13">
        <v>7500</v>
      </c>
      <c r="I269" s="13">
        <v>625</v>
      </c>
      <c r="J269" s="13">
        <v>625</v>
      </c>
      <c r="K269" s="13">
        <v>625</v>
      </c>
      <c r="L269" s="13">
        <v>625</v>
      </c>
      <c r="M269" s="13">
        <v>625</v>
      </c>
      <c r="N269" s="13">
        <v>625</v>
      </c>
      <c r="O269" s="13">
        <v>625</v>
      </c>
      <c r="P269" s="13">
        <v>625</v>
      </c>
      <c r="Q269" s="13">
        <v>625</v>
      </c>
      <c r="R269" s="13">
        <v>625</v>
      </c>
      <c r="S269" s="13">
        <v>625</v>
      </c>
      <c r="T269" s="13">
        <v>625</v>
      </c>
      <c r="U269" t="s">
        <v>29</v>
      </c>
      <c r="V269">
        <v>0</v>
      </c>
    </row>
    <row r="270" spans="2:22" x14ac:dyDescent="0.25">
      <c r="B270" t="s">
        <v>26</v>
      </c>
      <c r="C270">
        <v>1500518</v>
      </c>
      <c r="D270" t="s">
        <v>55</v>
      </c>
      <c r="E270" t="s">
        <v>56</v>
      </c>
      <c r="F270">
        <v>1413</v>
      </c>
      <c r="G270" t="s">
        <v>57</v>
      </c>
      <c r="H270" s="13">
        <v>742271.3</v>
      </c>
      <c r="I270">
        <v>61855.94</v>
      </c>
      <c r="J270">
        <v>61855.94</v>
      </c>
      <c r="K270">
        <v>61855.94</v>
      </c>
      <c r="L270">
        <v>61855.94</v>
      </c>
      <c r="M270">
        <v>61855.94</v>
      </c>
      <c r="N270">
        <v>61855.94</v>
      </c>
      <c r="O270">
        <v>61855.94</v>
      </c>
      <c r="P270">
        <v>61855.94</v>
      </c>
      <c r="Q270">
        <v>61855.94</v>
      </c>
      <c r="R270">
        <v>61855.94</v>
      </c>
      <c r="S270">
        <v>61855.94</v>
      </c>
      <c r="T270">
        <v>61855.96</v>
      </c>
      <c r="U270" t="s">
        <v>29</v>
      </c>
      <c r="V270">
        <v>0</v>
      </c>
    </row>
    <row r="271" spans="2:22" x14ac:dyDescent="0.25">
      <c r="B271" t="s">
        <v>26</v>
      </c>
      <c r="C271">
        <v>1500518</v>
      </c>
      <c r="D271" t="s">
        <v>55</v>
      </c>
      <c r="E271" t="s">
        <v>56</v>
      </c>
      <c r="F271">
        <v>1431</v>
      </c>
      <c r="G271" t="s">
        <v>57</v>
      </c>
      <c r="H271">
        <v>228049.08</v>
      </c>
      <c r="I271">
        <v>19004.09</v>
      </c>
      <c r="J271">
        <v>19004.09</v>
      </c>
      <c r="K271">
        <v>19004.09</v>
      </c>
      <c r="L271">
        <v>19004.09</v>
      </c>
      <c r="M271">
        <v>19004.09</v>
      </c>
      <c r="N271">
        <v>19004.09</v>
      </c>
      <c r="O271">
        <v>19004.09</v>
      </c>
      <c r="P271">
        <v>19004.09</v>
      </c>
      <c r="Q271">
        <v>19004.09</v>
      </c>
      <c r="R271">
        <v>19004.09</v>
      </c>
      <c r="S271">
        <v>19004.09</v>
      </c>
      <c r="T271">
        <v>19004.09</v>
      </c>
      <c r="U271" t="s">
        <v>29</v>
      </c>
      <c r="V271">
        <v>0</v>
      </c>
    </row>
    <row r="272" spans="2:22" x14ac:dyDescent="0.25">
      <c r="B272" t="s">
        <v>26</v>
      </c>
      <c r="C272">
        <v>1500518</v>
      </c>
      <c r="D272" t="s">
        <v>55</v>
      </c>
      <c r="E272" t="s">
        <v>56</v>
      </c>
      <c r="F272">
        <v>1542</v>
      </c>
      <c r="G272" t="s">
        <v>57</v>
      </c>
      <c r="H272">
        <v>161833.18</v>
      </c>
      <c r="I272" s="13">
        <v>13486.1</v>
      </c>
      <c r="J272" s="13">
        <v>13486.1</v>
      </c>
      <c r="K272" s="13">
        <v>13486.1</v>
      </c>
      <c r="L272" s="13">
        <v>13486.1</v>
      </c>
      <c r="M272" s="13">
        <v>13486.1</v>
      </c>
      <c r="N272" s="13">
        <v>13486.1</v>
      </c>
      <c r="O272" s="13">
        <v>13486.1</v>
      </c>
      <c r="P272" s="13">
        <v>13486.1</v>
      </c>
      <c r="Q272" s="13">
        <v>13486.1</v>
      </c>
      <c r="R272" s="13">
        <v>13486.1</v>
      </c>
      <c r="S272" s="13">
        <v>13486.1</v>
      </c>
      <c r="T272">
        <v>13486.08</v>
      </c>
      <c r="U272" t="s">
        <v>29</v>
      </c>
      <c r="V272">
        <v>0</v>
      </c>
    </row>
    <row r="273" spans="2:22" x14ac:dyDescent="0.25">
      <c r="B273" t="s">
        <v>26</v>
      </c>
      <c r="C273">
        <v>1500518</v>
      </c>
      <c r="D273" t="s">
        <v>55</v>
      </c>
      <c r="E273" t="s">
        <v>56</v>
      </c>
      <c r="F273">
        <v>1543</v>
      </c>
      <c r="G273" t="s">
        <v>57</v>
      </c>
      <c r="H273" s="13">
        <v>130188.2</v>
      </c>
      <c r="I273">
        <v>10849.02</v>
      </c>
      <c r="J273">
        <v>10849.02</v>
      </c>
      <c r="K273">
        <v>10849.02</v>
      </c>
      <c r="L273">
        <v>10849.02</v>
      </c>
      <c r="M273">
        <v>10849.02</v>
      </c>
      <c r="N273">
        <v>10849.02</v>
      </c>
      <c r="O273">
        <v>10849.02</v>
      </c>
      <c r="P273">
        <v>10849.02</v>
      </c>
      <c r="Q273">
        <v>10849.02</v>
      </c>
      <c r="R273">
        <v>10849.02</v>
      </c>
      <c r="S273">
        <v>10849.02</v>
      </c>
      <c r="T273">
        <v>10848.98</v>
      </c>
      <c r="U273" t="s">
        <v>29</v>
      </c>
      <c r="V273">
        <v>0</v>
      </c>
    </row>
    <row r="274" spans="2:22" x14ac:dyDescent="0.25">
      <c r="B274" t="s">
        <v>26</v>
      </c>
      <c r="C274">
        <v>1500518</v>
      </c>
      <c r="D274" t="s">
        <v>55</v>
      </c>
      <c r="E274" t="s">
        <v>56</v>
      </c>
      <c r="F274">
        <v>1544</v>
      </c>
      <c r="G274" t="s">
        <v>57</v>
      </c>
      <c r="H274">
        <v>32533.38</v>
      </c>
      <c r="I274">
        <v>2711.12</v>
      </c>
      <c r="J274">
        <v>2711.12</v>
      </c>
      <c r="K274">
        <v>2711.12</v>
      </c>
      <c r="L274">
        <v>2711.12</v>
      </c>
      <c r="M274">
        <v>2711.12</v>
      </c>
      <c r="N274">
        <v>2711.12</v>
      </c>
      <c r="O274">
        <v>2711.12</v>
      </c>
      <c r="P274">
        <v>2711.12</v>
      </c>
      <c r="Q274">
        <v>2711.12</v>
      </c>
      <c r="R274">
        <v>2711.12</v>
      </c>
      <c r="S274">
        <v>2711.12</v>
      </c>
      <c r="T274">
        <v>2711.06</v>
      </c>
      <c r="U274" t="s">
        <v>29</v>
      </c>
      <c r="V274">
        <v>0</v>
      </c>
    </row>
    <row r="275" spans="2:22" x14ac:dyDescent="0.25">
      <c r="B275" t="s">
        <v>26</v>
      </c>
      <c r="C275">
        <v>1500518</v>
      </c>
      <c r="D275" t="s">
        <v>55</v>
      </c>
      <c r="E275" t="s">
        <v>56</v>
      </c>
      <c r="F275">
        <v>1591</v>
      </c>
      <c r="G275" t="s">
        <v>57</v>
      </c>
      <c r="H275" s="13">
        <v>6518.9</v>
      </c>
      <c r="I275">
        <v>543.24</v>
      </c>
      <c r="J275">
        <v>543.24</v>
      </c>
      <c r="K275">
        <v>543.24</v>
      </c>
      <c r="L275">
        <v>543.24</v>
      </c>
      <c r="M275">
        <v>543.24</v>
      </c>
      <c r="N275">
        <v>543.24</v>
      </c>
      <c r="O275">
        <v>543.24</v>
      </c>
      <c r="P275">
        <v>543.24</v>
      </c>
      <c r="Q275">
        <v>543.24</v>
      </c>
      <c r="R275">
        <v>543.24</v>
      </c>
      <c r="S275">
        <v>543.24</v>
      </c>
      <c r="T275">
        <v>543.26</v>
      </c>
      <c r="U275" t="s">
        <v>29</v>
      </c>
      <c r="V275">
        <v>0</v>
      </c>
    </row>
    <row r="276" spans="2:22" x14ac:dyDescent="0.25">
      <c r="B276" t="s">
        <v>26</v>
      </c>
      <c r="C276">
        <v>1500518</v>
      </c>
      <c r="D276" t="s">
        <v>55</v>
      </c>
      <c r="E276" t="s">
        <v>56</v>
      </c>
      <c r="F276">
        <v>3981</v>
      </c>
      <c r="G276" t="s">
        <v>57</v>
      </c>
      <c r="H276">
        <v>71026.36</v>
      </c>
      <c r="I276">
        <v>5918.86</v>
      </c>
      <c r="J276">
        <v>5918.86</v>
      </c>
      <c r="K276">
        <v>5918.86</v>
      </c>
      <c r="L276">
        <v>5918.86</v>
      </c>
      <c r="M276">
        <v>5918.86</v>
      </c>
      <c r="N276">
        <v>5918.86</v>
      </c>
      <c r="O276">
        <v>5918.86</v>
      </c>
      <c r="P276">
        <v>5918.86</v>
      </c>
      <c r="Q276">
        <v>5918.86</v>
      </c>
      <c r="R276">
        <v>5918.86</v>
      </c>
      <c r="S276">
        <v>5918.86</v>
      </c>
      <c r="T276" s="13">
        <v>5918.9</v>
      </c>
      <c r="U276" t="s">
        <v>29</v>
      </c>
      <c r="V276">
        <v>0</v>
      </c>
    </row>
    <row r="277" spans="2:22" x14ac:dyDescent="0.25">
      <c r="B277" t="s">
        <v>26</v>
      </c>
      <c r="C277">
        <v>1100118</v>
      </c>
      <c r="D277" t="s">
        <v>55</v>
      </c>
      <c r="E277" t="s">
        <v>56</v>
      </c>
      <c r="F277">
        <v>2111</v>
      </c>
      <c r="G277" t="s">
        <v>57</v>
      </c>
      <c r="H277">
        <v>15000</v>
      </c>
      <c r="I277" s="13">
        <v>1250</v>
      </c>
      <c r="J277" s="13">
        <v>1250</v>
      </c>
      <c r="K277" s="13">
        <v>1250</v>
      </c>
      <c r="L277" s="13">
        <v>1250</v>
      </c>
      <c r="M277" s="13">
        <v>1250</v>
      </c>
      <c r="N277" s="13">
        <v>1250</v>
      </c>
      <c r="O277" s="13">
        <v>1250</v>
      </c>
      <c r="P277" s="13">
        <v>1250</v>
      </c>
      <c r="Q277" s="13">
        <v>1250</v>
      </c>
      <c r="R277" s="13">
        <v>1250</v>
      </c>
      <c r="S277" s="13">
        <v>1250</v>
      </c>
      <c r="T277" s="13">
        <v>1250</v>
      </c>
      <c r="U277" t="s">
        <v>29</v>
      </c>
      <c r="V277">
        <v>0</v>
      </c>
    </row>
    <row r="278" spans="2:22" x14ac:dyDescent="0.25">
      <c r="B278" t="s">
        <v>26</v>
      </c>
      <c r="C278">
        <v>1100118</v>
      </c>
      <c r="D278" t="s">
        <v>55</v>
      </c>
      <c r="E278" t="s">
        <v>56</v>
      </c>
      <c r="F278">
        <v>2121</v>
      </c>
      <c r="G278" t="s">
        <v>57</v>
      </c>
      <c r="H278">
        <v>10000</v>
      </c>
      <c r="I278">
        <v>833.33</v>
      </c>
      <c r="J278">
        <v>833.33</v>
      </c>
      <c r="K278">
        <v>833.33</v>
      </c>
      <c r="L278">
        <v>833.33</v>
      </c>
      <c r="M278">
        <v>833.33</v>
      </c>
      <c r="N278">
        <v>833.33</v>
      </c>
      <c r="O278">
        <v>833.33</v>
      </c>
      <c r="P278">
        <v>833.33</v>
      </c>
      <c r="Q278">
        <v>833.33</v>
      </c>
      <c r="R278">
        <v>833.33</v>
      </c>
      <c r="S278">
        <v>833.33</v>
      </c>
      <c r="T278">
        <v>833.37</v>
      </c>
      <c r="U278" t="s">
        <v>29</v>
      </c>
      <c r="V278">
        <v>0</v>
      </c>
    </row>
    <row r="279" spans="2:22" x14ac:dyDescent="0.25">
      <c r="B279" t="s">
        <v>26</v>
      </c>
      <c r="C279">
        <v>1100118</v>
      </c>
      <c r="D279" t="s">
        <v>55</v>
      </c>
      <c r="E279" t="s">
        <v>56</v>
      </c>
      <c r="F279">
        <v>2141</v>
      </c>
      <c r="G279" t="s">
        <v>57</v>
      </c>
      <c r="H279">
        <v>10000</v>
      </c>
      <c r="I279">
        <v>833.33</v>
      </c>
      <c r="J279">
        <v>833.33</v>
      </c>
      <c r="K279">
        <v>833.33</v>
      </c>
      <c r="L279">
        <v>833.33</v>
      </c>
      <c r="M279">
        <v>833.33</v>
      </c>
      <c r="N279">
        <v>833.33</v>
      </c>
      <c r="O279">
        <v>833.33</v>
      </c>
      <c r="P279">
        <v>833.33</v>
      </c>
      <c r="Q279">
        <v>833.33</v>
      </c>
      <c r="R279">
        <v>833.33</v>
      </c>
      <c r="S279">
        <v>833.33</v>
      </c>
      <c r="T279">
        <v>833.37</v>
      </c>
      <c r="U279" t="s">
        <v>29</v>
      </c>
      <c r="V279">
        <v>0</v>
      </c>
    </row>
    <row r="280" spans="2:22" x14ac:dyDescent="0.25">
      <c r="B280" t="s">
        <v>26</v>
      </c>
      <c r="C280">
        <v>1100118</v>
      </c>
      <c r="D280" t="s">
        <v>55</v>
      </c>
      <c r="E280" t="s">
        <v>56</v>
      </c>
      <c r="F280">
        <v>2161</v>
      </c>
      <c r="G280" t="s">
        <v>57</v>
      </c>
      <c r="H280">
        <v>5000</v>
      </c>
      <c r="I280">
        <v>416.67</v>
      </c>
      <c r="J280">
        <v>416.67</v>
      </c>
      <c r="K280">
        <v>416.67</v>
      </c>
      <c r="L280">
        <v>416.67</v>
      </c>
      <c r="M280">
        <v>416.67</v>
      </c>
      <c r="N280">
        <v>416.67</v>
      </c>
      <c r="O280">
        <v>416.67</v>
      </c>
      <c r="P280">
        <v>416.67</v>
      </c>
      <c r="Q280">
        <v>416.67</v>
      </c>
      <c r="R280">
        <v>416.67</v>
      </c>
      <c r="S280">
        <v>416.67</v>
      </c>
      <c r="T280">
        <v>416.63</v>
      </c>
      <c r="U280" t="s">
        <v>29</v>
      </c>
      <c r="V280">
        <v>0</v>
      </c>
    </row>
    <row r="281" spans="2:22" x14ac:dyDescent="0.25">
      <c r="B281" t="s">
        <v>26</v>
      </c>
      <c r="C281">
        <v>1100118</v>
      </c>
      <c r="D281" t="s">
        <v>55</v>
      </c>
      <c r="E281" t="s">
        <v>56</v>
      </c>
      <c r="F281">
        <v>2211</v>
      </c>
      <c r="G281" t="s">
        <v>57</v>
      </c>
      <c r="H281">
        <v>20000</v>
      </c>
      <c r="I281">
        <v>1666.67</v>
      </c>
      <c r="J281">
        <v>1666.67</v>
      </c>
      <c r="K281">
        <v>1666.67</v>
      </c>
      <c r="L281">
        <v>1666.67</v>
      </c>
      <c r="M281">
        <v>1666.67</v>
      </c>
      <c r="N281">
        <v>1666.67</v>
      </c>
      <c r="O281">
        <v>1666.67</v>
      </c>
      <c r="P281">
        <v>1666.67</v>
      </c>
      <c r="Q281">
        <v>1666.67</v>
      </c>
      <c r="R281">
        <v>1666.67</v>
      </c>
      <c r="S281">
        <v>1666.67</v>
      </c>
      <c r="T281">
        <v>1666.63</v>
      </c>
      <c r="U281" t="s">
        <v>29</v>
      </c>
      <c r="V281">
        <v>0</v>
      </c>
    </row>
    <row r="282" spans="2:22" x14ac:dyDescent="0.25">
      <c r="B282" t="s">
        <v>26</v>
      </c>
      <c r="C282">
        <v>1100118</v>
      </c>
      <c r="D282" t="s">
        <v>55</v>
      </c>
      <c r="E282" t="s">
        <v>56</v>
      </c>
      <c r="F282">
        <v>2461</v>
      </c>
      <c r="G282" t="s">
        <v>57</v>
      </c>
      <c r="H282">
        <v>15000</v>
      </c>
      <c r="I282" s="13">
        <v>1250</v>
      </c>
      <c r="J282" s="13">
        <v>1250</v>
      </c>
      <c r="K282" s="13">
        <v>1250</v>
      </c>
      <c r="L282" s="13">
        <v>1250</v>
      </c>
      <c r="M282" s="13">
        <v>1250</v>
      </c>
      <c r="N282" s="13">
        <v>1250</v>
      </c>
      <c r="O282" s="13">
        <v>1250</v>
      </c>
      <c r="P282" s="13">
        <v>1250</v>
      </c>
      <c r="Q282" s="13">
        <v>1250</v>
      </c>
      <c r="R282" s="13">
        <v>1250</v>
      </c>
      <c r="S282" s="13">
        <v>1250</v>
      </c>
      <c r="T282" s="13">
        <v>1250</v>
      </c>
      <c r="U282" t="s">
        <v>29</v>
      </c>
      <c r="V282">
        <v>0</v>
      </c>
    </row>
    <row r="283" spans="2:22" x14ac:dyDescent="0.25">
      <c r="B283" t="s">
        <v>26</v>
      </c>
      <c r="C283">
        <v>1100118</v>
      </c>
      <c r="D283" t="s">
        <v>55</v>
      </c>
      <c r="E283" t="s">
        <v>56</v>
      </c>
      <c r="F283">
        <v>2471</v>
      </c>
      <c r="G283" t="s">
        <v>57</v>
      </c>
      <c r="H283">
        <v>5000</v>
      </c>
      <c r="I283">
        <v>416.67</v>
      </c>
      <c r="J283">
        <v>416.67</v>
      </c>
      <c r="K283">
        <v>416.67</v>
      </c>
      <c r="L283">
        <v>416.67</v>
      </c>
      <c r="M283">
        <v>416.67</v>
      </c>
      <c r="N283">
        <v>416.67</v>
      </c>
      <c r="O283">
        <v>416.67</v>
      </c>
      <c r="P283">
        <v>416.67</v>
      </c>
      <c r="Q283">
        <v>416.67</v>
      </c>
      <c r="R283">
        <v>416.67</v>
      </c>
      <c r="S283">
        <v>416.67</v>
      </c>
      <c r="T283">
        <v>416.63</v>
      </c>
      <c r="U283" t="s">
        <v>29</v>
      </c>
      <c r="V283">
        <v>0</v>
      </c>
    </row>
    <row r="284" spans="2:22" x14ac:dyDescent="0.25">
      <c r="B284" t="s">
        <v>26</v>
      </c>
      <c r="C284">
        <v>1100118</v>
      </c>
      <c r="D284" t="s">
        <v>55</v>
      </c>
      <c r="E284" t="s">
        <v>56</v>
      </c>
      <c r="F284">
        <v>2511</v>
      </c>
      <c r="G284" t="s">
        <v>57</v>
      </c>
      <c r="H284">
        <v>30000</v>
      </c>
      <c r="I284" s="13">
        <v>2500</v>
      </c>
      <c r="J284" s="13">
        <v>2500</v>
      </c>
      <c r="K284" s="13">
        <v>2500</v>
      </c>
      <c r="L284" s="13">
        <v>2500</v>
      </c>
      <c r="M284" s="13">
        <v>2500</v>
      </c>
      <c r="N284" s="13">
        <v>2500</v>
      </c>
      <c r="O284" s="13">
        <v>2500</v>
      </c>
      <c r="P284" s="13">
        <v>2500</v>
      </c>
      <c r="Q284" s="13">
        <v>2500</v>
      </c>
      <c r="R284" s="13">
        <v>2500</v>
      </c>
      <c r="S284" s="13">
        <v>2500</v>
      </c>
      <c r="T284" s="13">
        <v>2500</v>
      </c>
      <c r="U284" t="s">
        <v>29</v>
      </c>
      <c r="V284">
        <v>0</v>
      </c>
    </row>
    <row r="285" spans="2:22" x14ac:dyDescent="0.25">
      <c r="B285" t="s">
        <v>26</v>
      </c>
      <c r="C285">
        <v>1100118</v>
      </c>
      <c r="D285" t="s">
        <v>55</v>
      </c>
      <c r="E285" t="s">
        <v>56</v>
      </c>
      <c r="F285">
        <v>2522</v>
      </c>
      <c r="G285" t="s">
        <v>57</v>
      </c>
      <c r="H285">
        <v>24000</v>
      </c>
      <c r="I285" s="13">
        <v>2000</v>
      </c>
      <c r="J285" s="13">
        <v>2000</v>
      </c>
      <c r="K285" s="13">
        <v>2000</v>
      </c>
      <c r="L285" s="13">
        <v>2000</v>
      </c>
      <c r="M285" s="13">
        <v>2000</v>
      </c>
      <c r="N285" s="13">
        <v>2000</v>
      </c>
      <c r="O285" s="13">
        <v>2000</v>
      </c>
      <c r="P285" s="13">
        <v>2000</v>
      </c>
      <c r="Q285" s="13">
        <v>2000</v>
      </c>
      <c r="R285" s="13">
        <v>2000</v>
      </c>
      <c r="S285" s="13">
        <v>2000</v>
      </c>
      <c r="T285" s="13">
        <v>2000</v>
      </c>
      <c r="U285" t="s">
        <v>29</v>
      </c>
      <c r="V285">
        <v>0</v>
      </c>
    </row>
    <row r="286" spans="2:22" x14ac:dyDescent="0.25">
      <c r="B286" t="s">
        <v>26</v>
      </c>
      <c r="C286">
        <v>1100118</v>
      </c>
      <c r="D286" t="s">
        <v>55</v>
      </c>
      <c r="E286" t="s">
        <v>56</v>
      </c>
      <c r="F286">
        <v>2531</v>
      </c>
      <c r="G286" t="s">
        <v>57</v>
      </c>
      <c r="H286">
        <v>20000</v>
      </c>
      <c r="I286">
        <v>1666.67</v>
      </c>
      <c r="J286">
        <v>1666.67</v>
      </c>
      <c r="K286">
        <v>1666.67</v>
      </c>
      <c r="L286">
        <v>1666.67</v>
      </c>
      <c r="M286">
        <v>1666.67</v>
      </c>
      <c r="N286">
        <v>1666.67</v>
      </c>
      <c r="O286">
        <v>1666.67</v>
      </c>
      <c r="P286">
        <v>1666.67</v>
      </c>
      <c r="Q286">
        <v>1666.67</v>
      </c>
      <c r="R286">
        <v>1666.67</v>
      </c>
      <c r="S286">
        <v>1666.67</v>
      </c>
      <c r="T286">
        <v>1666.63</v>
      </c>
      <c r="U286" t="s">
        <v>29</v>
      </c>
      <c r="V286">
        <v>0</v>
      </c>
    </row>
    <row r="287" spans="2:22" x14ac:dyDescent="0.25">
      <c r="B287" t="s">
        <v>26</v>
      </c>
      <c r="C287">
        <v>1100118</v>
      </c>
      <c r="D287" t="s">
        <v>55</v>
      </c>
      <c r="E287" t="s">
        <v>56</v>
      </c>
      <c r="F287">
        <v>2541</v>
      </c>
      <c r="G287" t="s">
        <v>57</v>
      </c>
      <c r="H287">
        <v>24000</v>
      </c>
      <c r="I287" s="13">
        <v>2000</v>
      </c>
      <c r="J287" s="13">
        <v>2000</v>
      </c>
      <c r="K287" s="13">
        <v>2000</v>
      </c>
      <c r="L287" s="13">
        <v>2000</v>
      </c>
      <c r="M287" s="13">
        <v>2000</v>
      </c>
      <c r="N287" s="13">
        <v>2000</v>
      </c>
      <c r="O287" s="13">
        <v>2000</v>
      </c>
      <c r="P287" s="13">
        <v>2000</v>
      </c>
      <c r="Q287" s="13">
        <v>2000</v>
      </c>
      <c r="R287" s="13">
        <v>2000</v>
      </c>
      <c r="S287" s="13">
        <v>2000</v>
      </c>
      <c r="T287" s="13">
        <v>2000</v>
      </c>
      <c r="U287" t="s">
        <v>29</v>
      </c>
      <c r="V287">
        <v>0</v>
      </c>
    </row>
    <row r="288" spans="2:22" x14ac:dyDescent="0.25">
      <c r="B288" t="s">
        <v>26</v>
      </c>
      <c r="C288">
        <v>1100118</v>
      </c>
      <c r="D288" t="s">
        <v>55</v>
      </c>
      <c r="E288" t="s">
        <v>56</v>
      </c>
      <c r="F288">
        <v>2711</v>
      </c>
      <c r="G288" t="s">
        <v>57</v>
      </c>
      <c r="H288">
        <v>50000</v>
      </c>
      <c r="I288">
        <v>4166.67</v>
      </c>
      <c r="J288">
        <v>4166.67</v>
      </c>
      <c r="K288">
        <v>4166.67</v>
      </c>
      <c r="L288">
        <v>4166.67</v>
      </c>
      <c r="M288">
        <v>4166.67</v>
      </c>
      <c r="N288">
        <v>4166.67</v>
      </c>
      <c r="O288">
        <v>4166.67</v>
      </c>
      <c r="P288">
        <v>4166.67</v>
      </c>
      <c r="Q288">
        <v>4166.67</v>
      </c>
      <c r="R288">
        <v>4166.67</v>
      </c>
      <c r="S288">
        <v>4166.67</v>
      </c>
      <c r="T288">
        <v>4166.63</v>
      </c>
      <c r="U288" t="s">
        <v>29</v>
      </c>
      <c r="V288">
        <v>0</v>
      </c>
    </row>
    <row r="289" spans="2:22" x14ac:dyDescent="0.25">
      <c r="B289" t="s">
        <v>26</v>
      </c>
      <c r="C289">
        <v>1100118</v>
      </c>
      <c r="D289" t="s">
        <v>55</v>
      </c>
      <c r="E289" t="s">
        <v>56</v>
      </c>
      <c r="F289">
        <v>2721</v>
      </c>
      <c r="G289" t="s">
        <v>57</v>
      </c>
      <c r="H289">
        <v>30000</v>
      </c>
      <c r="I289" s="13">
        <v>2500</v>
      </c>
      <c r="J289" s="13">
        <v>2500</v>
      </c>
      <c r="K289" s="13">
        <v>2500</v>
      </c>
      <c r="L289" s="13">
        <v>2500</v>
      </c>
      <c r="M289" s="13">
        <v>2500</v>
      </c>
      <c r="N289" s="13">
        <v>2500</v>
      </c>
      <c r="O289" s="13">
        <v>2500</v>
      </c>
      <c r="P289" s="13">
        <v>2500</v>
      </c>
      <c r="Q289" s="13">
        <v>2500</v>
      </c>
      <c r="R289" s="13">
        <v>2500</v>
      </c>
      <c r="S289" s="13">
        <v>2500</v>
      </c>
      <c r="T289" s="13">
        <v>2500</v>
      </c>
      <c r="U289" t="s">
        <v>29</v>
      </c>
      <c r="V289">
        <v>0</v>
      </c>
    </row>
    <row r="290" spans="2:22" x14ac:dyDescent="0.25">
      <c r="B290" t="s">
        <v>26</v>
      </c>
      <c r="C290">
        <v>1100118</v>
      </c>
      <c r="D290" t="s">
        <v>55</v>
      </c>
      <c r="E290" t="s">
        <v>56</v>
      </c>
      <c r="F290">
        <v>2741</v>
      </c>
      <c r="G290" t="s">
        <v>57</v>
      </c>
      <c r="H290">
        <v>300000</v>
      </c>
      <c r="I290" s="13">
        <v>25000</v>
      </c>
      <c r="J290" s="13">
        <v>25000</v>
      </c>
      <c r="K290" s="13">
        <v>25000</v>
      </c>
      <c r="L290" s="13">
        <v>25000</v>
      </c>
      <c r="M290" s="13">
        <v>25000</v>
      </c>
      <c r="N290" s="13">
        <v>25000</v>
      </c>
      <c r="O290" s="13">
        <v>25000</v>
      </c>
      <c r="P290" s="13">
        <v>25000</v>
      </c>
      <c r="Q290" s="13">
        <v>25000</v>
      </c>
      <c r="R290" s="13">
        <v>25000</v>
      </c>
      <c r="S290" s="13">
        <v>25000</v>
      </c>
      <c r="T290" s="13">
        <v>25000</v>
      </c>
      <c r="U290" t="s">
        <v>29</v>
      </c>
      <c r="V290">
        <v>0</v>
      </c>
    </row>
    <row r="291" spans="2:22" x14ac:dyDescent="0.25">
      <c r="B291" t="s">
        <v>26</v>
      </c>
      <c r="C291">
        <v>1100118</v>
      </c>
      <c r="D291" t="s">
        <v>55</v>
      </c>
      <c r="E291" t="s">
        <v>56</v>
      </c>
      <c r="F291">
        <v>3221</v>
      </c>
      <c r="G291" t="s">
        <v>57</v>
      </c>
      <c r="H291">
        <v>360000</v>
      </c>
      <c r="I291" s="13">
        <v>30000</v>
      </c>
      <c r="J291" s="13">
        <v>30000</v>
      </c>
      <c r="K291" s="13">
        <v>30000</v>
      </c>
      <c r="L291" s="13">
        <v>30000</v>
      </c>
      <c r="M291" s="13">
        <v>30000</v>
      </c>
      <c r="N291" s="13">
        <v>30000</v>
      </c>
      <c r="O291" s="13">
        <v>30000</v>
      </c>
      <c r="P291" s="13">
        <v>30000</v>
      </c>
      <c r="Q291" s="13">
        <v>30000</v>
      </c>
      <c r="R291" s="13">
        <v>30000</v>
      </c>
      <c r="S291" s="13">
        <v>30000</v>
      </c>
      <c r="T291" s="13">
        <v>30000</v>
      </c>
      <c r="U291" t="s">
        <v>29</v>
      </c>
      <c r="V291">
        <v>0</v>
      </c>
    </row>
    <row r="292" spans="2:22" x14ac:dyDescent="0.25">
      <c r="B292" t="s">
        <v>26</v>
      </c>
      <c r="C292">
        <v>1100118</v>
      </c>
      <c r="D292" t="s">
        <v>55</v>
      </c>
      <c r="E292" t="s">
        <v>56</v>
      </c>
      <c r="F292">
        <v>3341</v>
      </c>
      <c r="G292" t="s">
        <v>57</v>
      </c>
      <c r="H292">
        <v>10000</v>
      </c>
      <c r="I292">
        <v>833.33</v>
      </c>
      <c r="J292">
        <v>833.33</v>
      </c>
      <c r="K292">
        <v>833.33</v>
      </c>
      <c r="L292">
        <v>833.33</v>
      </c>
      <c r="M292">
        <v>833.33</v>
      </c>
      <c r="N292">
        <v>833.33</v>
      </c>
      <c r="O292">
        <v>833.33</v>
      </c>
      <c r="P292">
        <v>833.33</v>
      </c>
      <c r="Q292">
        <v>833.33</v>
      </c>
      <c r="R292">
        <v>833.33</v>
      </c>
      <c r="S292">
        <v>833.33</v>
      </c>
      <c r="T292">
        <v>833.37</v>
      </c>
      <c r="U292" t="s">
        <v>29</v>
      </c>
      <c r="V292">
        <v>0</v>
      </c>
    </row>
    <row r="293" spans="2:22" x14ac:dyDescent="0.25">
      <c r="B293" t="s">
        <v>26</v>
      </c>
      <c r="C293">
        <v>1100118</v>
      </c>
      <c r="D293" t="s">
        <v>55</v>
      </c>
      <c r="E293" t="s">
        <v>56</v>
      </c>
      <c r="F293">
        <v>3361</v>
      </c>
      <c r="G293" t="s">
        <v>57</v>
      </c>
      <c r="H293">
        <v>15000</v>
      </c>
      <c r="I293" s="13">
        <v>1250</v>
      </c>
      <c r="J293" s="13">
        <v>1250</v>
      </c>
      <c r="K293" s="13">
        <v>1250</v>
      </c>
      <c r="L293" s="13">
        <v>1250</v>
      </c>
      <c r="M293" s="13">
        <v>1250</v>
      </c>
      <c r="N293" s="13">
        <v>1250</v>
      </c>
      <c r="O293" s="13">
        <v>1250</v>
      </c>
      <c r="P293" s="13">
        <v>1250</v>
      </c>
      <c r="Q293" s="13">
        <v>1250</v>
      </c>
      <c r="R293" s="13">
        <v>1250</v>
      </c>
      <c r="S293" s="13">
        <v>1250</v>
      </c>
      <c r="T293" s="13">
        <v>1250</v>
      </c>
      <c r="U293" t="s">
        <v>29</v>
      </c>
      <c r="V293">
        <v>0</v>
      </c>
    </row>
    <row r="294" spans="2:22" x14ac:dyDescent="0.25">
      <c r="B294" t="s">
        <v>26</v>
      </c>
      <c r="C294">
        <v>1100118</v>
      </c>
      <c r="D294" t="s">
        <v>55</v>
      </c>
      <c r="E294" t="s">
        <v>56</v>
      </c>
      <c r="F294">
        <v>3581</v>
      </c>
      <c r="G294" t="s">
        <v>57</v>
      </c>
      <c r="H294">
        <v>6000000</v>
      </c>
      <c r="I294" s="13">
        <v>500000</v>
      </c>
      <c r="J294" s="13">
        <v>500000</v>
      </c>
      <c r="K294" s="13">
        <v>500000</v>
      </c>
      <c r="L294" s="13">
        <v>500000</v>
      </c>
      <c r="M294" s="13">
        <v>500000</v>
      </c>
      <c r="N294" s="13">
        <v>500000</v>
      </c>
      <c r="O294" s="13">
        <v>500000</v>
      </c>
      <c r="P294" s="13">
        <v>500000</v>
      </c>
      <c r="Q294" s="13">
        <v>500000</v>
      </c>
      <c r="R294" s="13">
        <v>500000</v>
      </c>
      <c r="S294" s="13">
        <v>500000</v>
      </c>
      <c r="T294" s="13">
        <v>500000</v>
      </c>
      <c r="U294" t="s">
        <v>29</v>
      </c>
      <c r="V294">
        <v>0</v>
      </c>
    </row>
    <row r="295" spans="2:22" x14ac:dyDescent="0.25">
      <c r="B295" t="s">
        <v>26</v>
      </c>
      <c r="C295">
        <v>1100118</v>
      </c>
      <c r="D295" t="s">
        <v>55</v>
      </c>
      <c r="E295" t="s">
        <v>56</v>
      </c>
      <c r="F295">
        <v>3711</v>
      </c>
      <c r="G295" t="s">
        <v>57</v>
      </c>
      <c r="H295">
        <v>10000</v>
      </c>
      <c r="I295">
        <v>833.33</v>
      </c>
      <c r="J295">
        <v>833.33</v>
      </c>
      <c r="K295">
        <v>833.33</v>
      </c>
      <c r="L295">
        <v>833.33</v>
      </c>
      <c r="M295">
        <v>833.33</v>
      </c>
      <c r="N295">
        <v>833.33</v>
      </c>
      <c r="O295">
        <v>833.33</v>
      </c>
      <c r="P295">
        <v>833.33</v>
      </c>
      <c r="Q295">
        <v>833.33</v>
      </c>
      <c r="R295">
        <v>833.33</v>
      </c>
      <c r="S295">
        <v>833.33</v>
      </c>
      <c r="T295">
        <v>833.37</v>
      </c>
      <c r="U295" t="s">
        <v>29</v>
      </c>
      <c r="V295">
        <v>0</v>
      </c>
    </row>
    <row r="296" spans="2:22" x14ac:dyDescent="0.25">
      <c r="B296" t="s">
        <v>26</v>
      </c>
      <c r="C296">
        <v>1100118</v>
      </c>
      <c r="D296" t="s">
        <v>55</v>
      </c>
      <c r="E296" t="s">
        <v>56</v>
      </c>
      <c r="F296">
        <v>3751</v>
      </c>
      <c r="G296" t="s">
        <v>57</v>
      </c>
      <c r="H296">
        <v>10000</v>
      </c>
      <c r="I296">
        <v>833.33</v>
      </c>
      <c r="J296">
        <v>833.33</v>
      </c>
      <c r="K296">
        <v>833.33</v>
      </c>
      <c r="L296">
        <v>833.33</v>
      </c>
      <c r="M296">
        <v>833.33</v>
      </c>
      <c r="N296">
        <v>833.33</v>
      </c>
      <c r="O296">
        <v>833.33</v>
      </c>
      <c r="P296">
        <v>833.33</v>
      </c>
      <c r="Q296">
        <v>833.33</v>
      </c>
      <c r="R296">
        <v>833.33</v>
      </c>
      <c r="S296">
        <v>833.33</v>
      </c>
      <c r="T296">
        <v>833.37</v>
      </c>
      <c r="U296" t="s">
        <v>29</v>
      </c>
      <c r="V296">
        <v>0</v>
      </c>
    </row>
    <row r="297" spans="2:22" x14ac:dyDescent="0.25">
      <c r="B297" t="s">
        <v>26</v>
      </c>
      <c r="C297">
        <v>1100118</v>
      </c>
      <c r="D297" t="s">
        <v>55</v>
      </c>
      <c r="E297" t="s">
        <v>56</v>
      </c>
      <c r="F297">
        <v>4415</v>
      </c>
      <c r="G297" t="s">
        <v>57</v>
      </c>
      <c r="H297">
        <v>600000</v>
      </c>
      <c r="I297" s="13">
        <v>50000</v>
      </c>
      <c r="J297" s="13">
        <v>50000</v>
      </c>
      <c r="K297" s="13">
        <v>50000</v>
      </c>
      <c r="L297" s="13">
        <v>50000</v>
      </c>
      <c r="M297" s="13">
        <v>50000</v>
      </c>
      <c r="N297" s="13">
        <v>50000</v>
      </c>
      <c r="O297" s="13">
        <v>50000</v>
      </c>
      <c r="P297" s="13">
        <v>50000</v>
      </c>
      <c r="Q297" s="13">
        <v>50000</v>
      </c>
      <c r="R297" s="13">
        <v>50000</v>
      </c>
      <c r="S297" s="13">
        <v>50000</v>
      </c>
      <c r="T297" s="13">
        <v>50000</v>
      </c>
      <c r="U297" t="s">
        <v>29</v>
      </c>
      <c r="V297">
        <v>0</v>
      </c>
    </row>
    <row r="298" spans="2:22" x14ac:dyDescent="0.25">
      <c r="B298" t="s">
        <v>26</v>
      </c>
      <c r="C298">
        <v>1100118</v>
      </c>
      <c r="D298" t="s">
        <v>55</v>
      </c>
      <c r="E298" t="s">
        <v>56</v>
      </c>
      <c r="F298">
        <v>4481</v>
      </c>
      <c r="G298" t="s">
        <v>57</v>
      </c>
      <c r="H298">
        <v>1440000</v>
      </c>
      <c r="I298" s="13">
        <v>120000</v>
      </c>
      <c r="J298" s="13">
        <v>120000</v>
      </c>
      <c r="K298" s="13">
        <v>120000</v>
      </c>
      <c r="L298" s="13">
        <v>120000</v>
      </c>
      <c r="M298" s="13">
        <v>120000</v>
      </c>
      <c r="N298" s="13">
        <v>120000</v>
      </c>
      <c r="O298" s="13">
        <v>120000</v>
      </c>
      <c r="P298" s="13">
        <v>120000</v>
      </c>
      <c r="Q298" s="13">
        <v>120000</v>
      </c>
      <c r="R298" s="13">
        <v>120000</v>
      </c>
      <c r="S298" s="13">
        <v>120000</v>
      </c>
      <c r="T298" s="13">
        <v>120000</v>
      </c>
      <c r="U298" t="s">
        <v>29</v>
      </c>
      <c r="V298">
        <v>0</v>
      </c>
    </row>
    <row r="299" spans="2:22" x14ac:dyDescent="0.25">
      <c r="B299" t="s">
        <v>26</v>
      </c>
      <c r="C299">
        <v>1100118</v>
      </c>
      <c r="D299" t="s">
        <v>55</v>
      </c>
      <c r="E299" t="s">
        <v>56</v>
      </c>
      <c r="F299">
        <v>4411</v>
      </c>
      <c r="G299" t="s">
        <v>57</v>
      </c>
      <c r="H299">
        <v>1000000</v>
      </c>
      <c r="I299">
        <v>83333.33</v>
      </c>
      <c r="J299">
        <v>83333.33</v>
      </c>
      <c r="K299">
        <v>83333.33</v>
      </c>
      <c r="L299">
        <v>83333.33</v>
      </c>
      <c r="M299">
        <v>83333.33</v>
      </c>
      <c r="N299">
        <v>83333.33</v>
      </c>
      <c r="O299">
        <v>83333.33</v>
      </c>
      <c r="P299">
        <v>83333.33</v>
      </c>
      <c r="Q299">
        <v>83333.33</v>
      </c>
      <c r="R299">
        <v>83333.33</v>
      </c>
      <c r="S299">
        <v>83333.33</v>
      </c>
      <c r="T299">
        <v>83333.37</v>
      </c>
      <c r="U299" t="s">
        <v>29</v>
      </c>
      <c r="V299">
        <v>0</v>
      </c>
    </row>
    <row r="300" spans="2:22" x14ac:dyDescent="0.25">
      <c r="B300" t="s">
        <v>26</v>
      </c>
      <c r="C300">
        <v>1100118</v>
      </c>
      <c r="D300" t="s">
        <v>55</v>
      </c>
      <c r="E300" t="s">
        <v>56</v>
      </c>
      <c r="F300">
        <v>4415</v>
      </c>
      <c r="G300" t="s">
        <v>57</v>
      </c>
      <c r="H300">
        <v>600000</v>
      </c>
      <c r="I300" s="13">
        <v>50000</v>
      </c>
      <c r="J300" s="13">
        <v>50000</v>
      </c>
      <c r="K300" s="13">
        <v>50000</v>
      </c>
      <c r="L300" s="13">
        <v>50000</v>
      </c>
      <c r="M300" s="13">
        <v>50000</v>
      </c>
      <c r="N300" s="13">
        <v>50000</v>
      </c>
      <c r="O300" s="13">
        <v>50000</v>
      </c>
      <c r="P300" s="13">
        <v>50000</v>
      </c>
      <c r="Q300" s="13">
        <v>50000</v>
      </c>
      <c r="R300" s="13">
        <v>50000</v>
      </c>
      <c r="S300" s="13">
        <v>50000</v>
      </c>
      <c r="T300" s="13">
        <v>50000</v>
      </c>
      <c r="U300" t="s">
        <v>29</v>
      </c>
      <c r="V300">
        <v>0</v>
      </c>
    </row>
    <row r="301" spans="2:22" x14ac:dyDescent="0.25">
      <c r="B301" t="s">
        <v>26</v>
      </c>
      <c r="C301">
        <v>1100118</v>
      </c>
      <c r="D301" t="s">
        <v>55</v>
      </c>
      <c r="E301" t="s">
        <v>56</v>
      </c>
      <c r="F301">
        <v>7911</v>
      </c>
      <c r="G301" t="s">
        <v>57</v>
      </c>
      <c r="H301">
        <v>2500000</v>
      </c>
      <c r="I301">
        <v>208333.33</v>
      </c>
      <c r="J301">
        <v>208333.33</v>
      </c>
      <c r="K301">
        <v>208333.33</v>
      </c>
      <c r="L301">
        <v>208333.33</v>
      </c>
      <c r="M301">
        <v>208333.33</v>
      </c>
      <c r="N301">
        <v>208333.33</v>
      </c>
      <c r="O301">
        <v>208333.33</v>
      </c>
      <c r="P301">
        <v>208333.33</v>
      </c>
      <c r="Q301">
        <v>208333.33</v>
      </c>
      <c r="R301">
        <v>208333.33</v>
      </c>
      <c r="S301">
        <v>208333.33</v>
      </c>
      <c r="T301">
        <v>208333.37</v>
      </c>
      <c r="U301" t="s">
        <v>29</v>
      </c>
      <c r="V301">
        <v>0</v>
      </c>
    </row>
    <row r="302" spans="2:22" x14ac:dyDescent="0.25">
      <c r="B302" t="s">
        <v>26</v>
      </c>
      <c r="C302">
        <v>1500518</v>
      </c>
      <c r="D302" t="s">
        <v>58</v>
      </c>
      <c r="E302" t="s">
        <v>49</v>
      </c>
      <c r="F302">
        <v>1131</v>
      </c>
      <c r="G302" t="s">
        <v>59</v>
      </c>
      <c r="H302">
        <v>1304228.95</v>
      </c>
      <c r="I302">
        <v>108685.75</v>
      </c>
      <c r="J302">
        <v>108685.75</v>
      </c>
      <c r="K302">
        <v>108685.75</v>
      </c>
      <c r="L302">
        <v>108685.75</v>
      </c>
      <c r="M302">
        <v>108685.75</v>
      </c>
      <c r="N302">
        <v>108685.75</v>
      </c>
      <c r="O302">
        <v>108685.75</v>
      </c>
      <c r="P302">
        <v>108685.75</v>
      </c>
      <c r="Q302">
        <v>108685.75</v>
      </c>
      <c r="R302">
        <v>108685.75</v>
      </c>
      <c r="S302">
        <v>108685.75</v>
      </c>
      <c r="T302" s="13">
        <v>108685.7</v>
      </c>
      <c r="U302" t="s">
        <v>29</v>
      </c>
      <c r="V302">
        <v>0</v>
      </c>
    </row>
    <row r="303" spans="2:22" x14ac:dyDescent="0.25">
      <c r="B303" t="s">
        <v>26</v>
      </c>
      <c r="C303">
        <v>1500518</v>
      </c>
      <c r="D303" t="s">
        <v>58</v>
      </c>
      <c r="E303" t="s">
        <v>49</v>
      </c>
      <c r="F303">
        <v>1321</v>
      </c>
      <c r="G303" t="s">
        <v>59</v>
      </c>
      <c r="H303">
        <v>36196.81</v>
      </c>
      <c r="I303" s="13">
        <v>3016.4</v>
      </c>
      <c r="J303" s="13">
        <v>3016.4</v>
      </c>
      <c r="K303" s="13">
        <v>3016.4</v>
      </c>
      <c r="L303" s="13">
        <v>3016.4</v>
      </c>
      <c r="M303" s="13">
        <v>3016.4</v>
      </c>
      <c r="N303" s="13">
        <v>3016.4</v>
      </c>
      <c r="O303" s="13">
        <v>3016.4</v>
      </c>
      <c r="P303" s="13">
        <v>3016.4</v>
      </c>
      <c r="Q303" s="13">
        <v>3016.4</v>
      </c>
      <c r="R303" s="13">
        <v>3016.4</v>
      </c>
      <c r="S303" s="13">
        <v>3016.4</v>
      </c>
      <c r="T303">
        <v>3016.41</v>
      </c>
      <c r="U303" t="s">
        <v>29</v>
      </c>
      <c r="V303">
        <v>0</v>
      </c>
    </row>
    <row r="304" spans="2:22" x14ac:dyDescent="0.25">
      <c r="B304" t="s">
        <v>26</v>
      </c>
      <c r="C304">
        <v>1500518</v>
      </c>
      <c r="D304" t="s">
        <v>58</v>
      </c>
      <c r="E304" t="s">
        <v>49</v>
      </c>
      <c r="F304">
        <v>1323</v>
      </c>
      <c r="G304" t="s">
        <v>59</v>
      </c>
      <c r="H304" s="13">
        <v>142929.20000000001</v>
      </c>
      <c r="I304">
        <v>11910.77</v>
      </c>
      <c r="J304">
        <v>11910.77</v>
      </c>
      <c r="K304">
        <v>11910.77</v>
      </c>
      <c r="L304">
        <v>11910.77</v>
      </c>
      <c r="M304">
        <v>11910.77</v>
      </c>
      <c r="N304">
        <v>11910.77</v>
      </c>
      <c r="O304">
        <v>11910.77</v>
      </c>
      <c r="P304">
        <v>11910.77</v>
      </c>
      <c r="Q304">
        <v>11910.77</v>
      </c>
      <c r="R304">
        <v>11910.77</v>
      </c>
      <c r="S304">
        <v>11910.77</v>
      </c>
      <c r="T304">
        <v>11910.73</v>
      </c>
      <c r="U304" t="s">
        <v>29</v>
      </c>
      <c r="V304">
        <v>0</v>
      </c>
    </row>
    <row r="305" spans="2:22" x14ac:dyDescent="0.25">
      <c r="B305" t="s">
        <v>26</v>
      </c>
      <c r="C305">
        <v>1500518</v>
      </c>
      <c r="D305" t="s">
        <v>58</v>
      </c>
      <c r="E305" t="s">
        <v>49</v>
      </c>
      <c r="F305">
        <v>1413</v>
      </c>
      <c r="G305" t="s">
        <v>59</v>
      </c>
      <c r="H305">
        <v>293237.34999999998</v>
      </c>
      <c r="I305">
        <v>24436.45</v>
      </c>
      <c r="J305">
        <v>24436.45</v>
      </c>
      <c r="K305">
        <v>24436.45</v>
      </c>
      <c r="L305">
        <v>24436.45</v>
      </c>
      <c r="M305">
        <v>24436.45</v>
      </c>
      <c r="N305">
        <v>24436.45</v>
      </c>
      <c r="O305">
        <v>24436.45</v>
      </c>
      <c r="P305">
        <v>24436.45</v>
      </c>
      <c r="Q305">
        <v>24436.45</v>
      </c>
      <c r="R305">
        <v>24436.45</v>
      </c>
      <c r="S305">
        <v>24436.45</v>
      </c>
      <c r="T305" s="13">
        <v>24436.400000000001</v>
      </c>
      <c r="U305" t="s">
        <v>29</v>
      </c>
      <c r="V305">
        <v>0</v>
      </c>
    </row>
    <row r="306" spans="2:22" x14ac:dyDescent="0.25">
      <c r="B306" t="s">
        <v>26</v>
      </c>
      <c r="C306">
        <v>1500518</v>
      </c>
      <c r="D306" t="s">
        <v>58</v>
      </c>
      <c r="E306" t="s">
        <v>49</v>
      </c>
      <c r="F306">
        <v>1431</v>
      </c>
      <c r="G306" t="s">
        <v>59</v>
      </c>
      <c r="H306">
        <v>96406.53</v>
      </c>
      <c r="I306">
        <v>8033.88</v>
      </c>
      <c r="J306">
        <v>8033.88</v>
      </c>
      <c r="K306">
        <v>8033.88</v>
      </c>
      <c r="L306">
        <v>8033.88</v>
      </c>
      <c r="M306">
        <v>8033.88</v>
      </c>
      <c r="N306">
        <v>8033.88</v>
      </c>
      <c r="O306">
        <v>8033.88</v>
      </c>
      <c r="P306">
        <v>8033.88</v>
      </c>
      <c r="Q306">
        <v>8033.88</v>
      </c>
      <c r="R306">
        <v>8033.88</v>
      </c>
      <c r="S306">
        <v>8033.88</v>
      </c>
      <c r="T306">
        <v>8033.85</v>
      </c>
      <c r="U306" t="s">
        <v>29</v>
      </c>
      <c r="V306">
        <v>0</v>
      </c>
    </row>
    <row r="307" spans="2:22" x14ac:dyDescent="0.25">
      <c r="B307" t="s">
        <v>26</v>
      </c>
      <c r="C307">
        <v>1500518</v>
      </c>
      <c r="D307" t="s">
        <v>58</v>
      </c>
      <c r="E307" t="s">
        <v>49</v>
      </c>
      <c r="F307">
        <v>1542</v>
      </c>
      <c r="G307" t="s">
        <v>59</v>
      </c>
      <c r="H307">
        <v>41956.75</v>
      </c>
      <c r="I307" s="13">
        <v>3496.4</v>
      </c>
      <c r="J307" s="13">
        <v>3496.4</v>
      </c>
      <c r="K307" s="13">
        <v>3496.4</v>
      </c>
      <c r="L307" s="13">
        <v>3496.4</v>
      </c>
      <c r="M307" s="13">
        <v>3496.4</v>
      </c>
      <c r="N307" s="13">
        <v>3496.4</v>
      </c>
      <c r="O307" s="13">
        <v>3496.4</v>
      </c>
      <c r="P307" s="13">
        <v>3496.4</v>
      </c>
      <c r="Q307" s="13">
        <v>3496.4</v>
      </c>
      <c r="R307" s="13">
        <v>3496.4</v>
      </c>
      <c r="S307" s="13">
        <v>3496.4</v>
      </c>
      <c r="T307">
        <v>3496.35</v>
      </c>
      <c r="U307" t="s">
        <v>29</v>
      </c>
      <c r="V307">
        <v>0</v>
      </c>
    </row>
    <row r="308" spans="2:22" x14ac:dyDescent="0.25">
      <c r="B308" t="s">
        <v>26</v>
      </c>
      <c r="C308">
        <v>1500518</v>
      </c>
      <c r="D308" t="s">
        <v>58</v>
      </c>
      <c r="E308" t="s">
        <v>49</v>
      </c>
      <c r="F308">
        <v>1543</v>
      </c>
      <c r="G308" t="s">
        <v>59</v>
      </c>
      <c r="H308">
        <v>13035.71</v>
      </c>
      <c r="I308">
        <v>1086.31</v>
      </c>
      <c r="J308">
        <v>1086.31</v>
      </c>
      <c r="K308">
        <v>1086.31</v>
      </c>
      <c r="L308">
        <v>1086.31</v>
      </c>
      <c r="M308">
        <v>1086.31</v>
      </c>
      <c r="N308">
        <v>1086.31</v>
      </c>
      <c r="O308">
        <v>1086.31</v>
      </c>
      <c r="P308">
        <v>1086.31</v>
      </c>
      <c r="Q308">
        <v>1086.31</v>
      </c>
      <c r="R308">
        <v>1086.31</v>
      </c>
      <c r="S308">
        <v>1086.31</v>
      </c>
      <c r="T308" s="13">
        <v>1086.3</v>
      </c>
      <c r="U308" t="s">
        <v>29</v>
      </c>
      <c r="V308">
        <v>0</v>
      </c>
    </row>
    <row r="309" spans="2:22" x14ac:dyDescent="0.25">
      <c r="B309" t="s">
        <v>26</v>
      </c>
      <c r="C309">
        <v>1500518</v>
      </c>
      <c r="D309" t="s">
        <v>58</v>
      </c>
      <c r="E309" t="s">
        <v>49</v>
      </c>
      <c r="F309">
        <v>1544</v>
      </c>
      <c r="G309" t="s">
        <v>59</v>
      </c>
      <c r="H309">
        <v>8434.58</v>
      </c>
      <c r="I309">
        <v>702.88</v>
      </c>
      <c r="J309">
        <v>702.88</v>
      </c>
      <c r="K309">
        <v>702.88</v>
      </c>
      <c r="L309">
        <v>702.88</v>
      </c>
      <c r="M309">
        <v>702.88</v>
      </c>
      <c r="N309">
        <v>702.88</v>
      </c>
      <c r="O309">
        <v>702.88</v>
      </c>
      <c r="P309">
        <v>702.88</v>
      </c>
      <c r="Q309">
        <v>702.88</v>
      </c>
      <c r="R309">
        <v>702.88</v>
      </c>
      <c r="S309">
        <v>702.88</v>
      </c>
      <c r="T309" s="13">
        <v>702.9</v>
      </c>
      <c r="U309" t="s">
        <v>29</v>
      </c>
      <c r="V309">
        <v>0</v>
      </c>
    </row>
    <row r="310" spans="2:22" x14ac:dyDescent="0.25">
      <c r="B310" t="s">
        <v>26</v>
      </c>
      <c r="C310">
        <v>1500518</v>
      </c>
      <c r="D310" t="s">
        <v>58</v>
      </c>
      <c r="E310" t="s">
        <v>49</v>
      </c>
      <c r="F310">
        <v>1591</v>
      </c>
      <c r="G310" t="s">
        <v>59</v>
      </c>
      <c r="H310" s="13">
        <v>13037.8</v>
      </c>
      <c r="I310">
        <v>1086.48</v>
      </c>
      <c r="J310">
        <v>1086.48</v>
      </c>
      <c r="K310">
        <v>1086.48</v>
      </c>
      <c r="L310">
        <v>1086.48</v>
      </c>
      <c r="M310">
        <v>1086.48</v>
      </c>
      <c r="N310">
        <v>1086.48</v>
      </c>
      <c r="O310">
        <v>1086.48</v>
      </c>
      <c r="P310">
        <v>1086.48</v>
      </c>
      <c r="Q310">
        <v>1086.48</v>
      </c>
      <c r="R310">
        <v>1086.48</v>
      </c>
      <c r="S310">
        <v>1086.48</v>
      </c>
      <c r="T310">
        <v>1086.52</v>
      </c>
      <c r="U310" t="s">
        <v>29</v>
      </c>
      <c r="V310">
        <v>0</v>
      </c>
    </row>
    <row r="311" spans="2:22" x14ac:dyDescent="0.25">
      <c r="B311" t="s">
        <v>26</v>
      </c>
      <c r="C311">
        <v>1500518</v>
      </c>
      <c r="D311" t="s">
        <v>58</v>
      </c>
      <c r="E311" t="s">
        <v>49</v>
      </c>
      <c r="F311">
        <v>3981</v>
      </c>
      <c r="G311" t="s">
        <v>59</v>
      </c>
      <c r="H311">
        <v>29835.79</v>
      </c>
      <c r="I311">
        <v>2486.3200000000002</v>
      </c>
      <c r="J311">
        <v>2486.3200000000002</v>
      </c>
      <c r="K311">
        <v>2486.3200000000002</v>
      </c>
      <c r="L311">
        <v>2486.3200000000002</v>
      </c>
      <c r="M311">
        <v>2486.3200000000002</v>
      </c>
      <c r="N311">
        <v>2486.3200000000002</v>
      </c>
      <c r="O311">
        <v>2486.3200000000002</v>
      </c>
      <c r="P311">
        <v>2486.3200000000002</v>
      </c>
      <c r="Q311">
        <v>2486.3200000000002</v>
      </c>
      <c r="R311">
        <v>2486.3200000000002</v>
      </c>
      <c r="S311">
        <v>2486.3200000000002</v>
      </c>
      <c r="T311">
        <v>2486.27</v>
      </c>
      <c r="U311" t="s">
        <v>29</v>
      </c>
      <c r="V311">
        <v>0</v>
      </c>
    </row>
    <row r="312" spans="2:22" x14ac:dyDescent="0.25">
      <c r="B312" t="s">
        <v>26</v>
      </c>
      <c r="C312">
        <v>1500518</v>
      </c>
      <c r="D312" t="s">
        <v>58</v>
      </c>
      <c r="E312" t="s">
        <v>49</v>
      </c>
      <c r="F312">
        <v>1131</v>
      </c>
      <c r="G312" t="s">
        <v>60</v>
      </c>
      <c r="H312">
        <v>45617791.390000001</v>
      </c>
      <c r="I312">
        <v>3801482.62</v>
      </c>
      <c r="J312">
        <v>3801482.62</v>
      </c>
      <c r="K312">
        <v>3801482.62</v>
      </c>
      <c r="L312">
        <v>3801482.62</v>
      </c>
      <c r="M312">
        <v>3801482.62</v>
      </c>
      <c r="N312">
        <v>3801482.62</v>
      </c>
      <c r="O312">
        <v>3801482.62</v>
      </c>
      <c r="P312">
        <v>3801482.62</v>
      </c>
      <c r="Q312">
        <v>3801482.62</v>
      </c>
      <c r="R312">
        <v>3801482.62</v>
      </c>
      <c r="S312">
        <v>3801482.62</v>
      </c>
      <c r="T312">
        <v>3801482.57</v>
      </c>
      <c r="U312" t="s">
        <v>29</v>
      </c>
      <c r="V312">
        <v>0</v>
      </c>
    </row>
    <row r="313" spans="2:22" x14ac:dyDescent="0.25">
      <c r="B313" t="s">
        <v>26</v>
      </c>
      <c r="C313">
        <v>1500518</v>
      </c>
      <c r="D313" t="s">
        <v>58</v>
      </c>
      <c r="E313" t="s">
        <v>49</v>
      </c>
      <c r="F313">
        <v>1321</v>
      </c>
      <c r="G313" t="s">
        <v>60</v>
      </c>
      <c r="H313">
        <v>1289784.1100000001</v>
      </c>
      <c r="I313">
        <v>107482.01</v>
      </c>
      <c r="J313">
        <v>107482.01</v>
      </c>
      <c r="K313">
        <v>107482.01</v>
      </c>
      <c r="L313">
        <v>107482.01</v>
      </c>
      <c r="M313">
        <v>107482.01</v>
      </c>
      <c r="N313">
        <v>107482.01</v>
      </c>
      <c r="O313">
        <v>107482.01</v>
      </c>
      <c r="P313">
        <v>107482.01</v>
      </c>
      <c r="Q313">
        <v>107482.01</v>
      </c>
      <c r="R313">
        <v>107482.01</v>
      </c>
      <c r="S313">
        <v>107482.01</v>
      </c>
      <c r="T313" s="13">
        <v>107482</v>
      </c>
      <c r="U313" t="s">
        <v>29</v>
      </c>
      <c r="V313">
        <v>0</v>
      </c>
    </row>
    <row r="314" spans="2:22" x14ac:dyDescent="0.25">
      <c r="B314" t="s">
        <v>26</v>
      </c>
      <c r="C314">
        <v>1500518</v>
      </c>
      <c r="D314" t="s">
        <v>58</v>
      </c>
      <c r="E314" t="s">
        <v>49</v>
      </c>
      <c r="F314">
        <v>1323</v>
      </c>
      <c r="G314" t="s">
        <v>60</v>
      </c>
      <c r="H314" s="13">
        <v>5092928.4000000004</v>
      </c>
      <c r="I314" s="13">
        <v>424410.7</v>
      </c>
      <c r="J314" s="13">
        <v>424410.7</v>
      </c>
      <c r="K314" s="13">
        <v>424410.7</v>
      </c>
      <c r="L314" s="13">
        <v>424410.7</v>
      </c>
      <c r="M314" s="13">
        <v>424410.7</v>
      </c>
      <c r="N314" s="13">
        <v>424410.7</v>
      </c>
      <c r="O314" s="13">
        <v>424410.7</v>
      </c>
      <c r="P314" s="13">
        <v>424410.7</v>
      </c>
      <c r="Q314" s="13">
        <v>424410.7</v>
      </c>
      <c r="R314" s="13">
        <v>424410.7</v>
      </c>
      <c r="S314" s="13">
        <v>424410.7</v>
      </c>
      <c r="T314" s="13">
        <v>424410.7</v>
      </c>
      <c r="U314" t="s">
        <v>29</v>
      </c>
      <c r="V314">
        <v>0</v>
      </c>
    </row>
    <row r="315" spans="2:22" x14ac:dyDescent="0.25">
      <c r="B315" t="s">
        <v>26</v>
      </c>
      <c r="C315">
        <v>1500518</v>
      </c>
      <c r="D315" t="s">
        <v>58</v>
      </c>
      <c r="E315" t="s">
        <v>49</v>
      </c>
      <c r="F315">
        <v>1331</v>
      </c>
      <c r="G315" t="s">
        <v>60</v>
      </c>
      <c r="H315" s="13">
        <v>100000</v>
      </c>
      <c r="I315">
        <v>8333.33</v>
      </c>
      <c r="J315">
        <v>8333.33</v>
      </c>
      <c r="K315">
        <v>8333.33</v>
      </c>
      <c r="L315">
        <v>8333.33</v>
      </c>
      <c r="M315">
        <v>8333.33</v>
      </c>
      <c r="N315">
        <v>8333.33</v>
      </c>
      <c r="O315">
        <v>8333.33</v>
      </c>
      <c r="P315">
        <v>8333.33</v>
      </c>
      <c r="Q315">
        <v>8333.33</v>
      </c>
      <c r="R315">
        <v>8333.33</v>
      </c>
      <c r="S315">
        <v>8333.33</v>
      </c>
      <c r="T315" s="13">
        <v>8333.3700000000008</v>
      </c>
      <c r="U315" t="s">
        <v>29</v>
      </c>
      <c r="V315">
        <v>0</v>
      </c>
    </row>
    <row r="316" spans="2:22" x14ac:dyDescent="0.25">
      <c r="B316" t="s">
        <v>26</v>
      </c>
      <c r="C316">
        <v>1500518</v>
      </c>
      <c r="D316" t="s">
        <v>58</v>
      </c>
      <c r="E316" t="s">
        <v>49</v>
      </c>
      <c r="F316">
        <v>1342</v>
      </c>
      <c r="G316" t="s">
        <v>60</v>
      </c>
      <c r="H316" s="13">
        <v>4745000</v>
      </c>
      <c r="I316">
        <v>395416.67</v>
      </c>
      <c r="J316">
        <v>395416.67</v>
      </c>
      <c r="K316">
        <v>395416.67</v>
      </c>
      <c r="L316">
        <v>395416.67</v>
      </c>
      <c r="M316">
        <v>395416.67</v>
      </c>
      <c r="N316">
        <v>395416.67</v>
      </c>
      <c r="O316">
        <v>395416.67</v>
      </c>
      <c r="P316">
        <v>395416.67</v>
      </c>
      <c r="Q316">
        <v>395416.67</v>
      </c>
      <c r="R316">
        <v>395416.67</v>
      </c>
      <c r="S316">
        <v>395416.67</v>
      </c>
      <c r="T316">
        <v>395416.63</v>
      </c>
      <c r="U316" t="s">
        <v>29</v>
      </c>
      <c r="V316">
        <v>0</v>
      </c>
    </row>
    <row r="317" spans="2:22" x14ac:dyDescent="0.25">
      <c r="B317" t="s">
        <v>26</v>
      </c>
      <c r="C317">
        <v>1500518</v>
      </c>
      <c r="D317" t="s">
        <v>58</v>
      </c>
      <c r="E317" t="s">
        <v>49</v>
      </c>
      <c r="F317">
        <v>1413</v>
      </c>
      <c r="G317" t="s">
        <v>60</v>
      </c>
      <c r="H317">
        <v>11159922.449999999</v>
      </c>
      <c r="I317">
        <v>929993.54</v>
      </c>
      <c r="J317">
        <v>929993.54</v>
      </c>
      <c r="K317">
        <v>929993.54</v>
      </c>
      <c r="L317">
        <v>929993.54</v>
      </c>
      <c r="M317">
        <v>929993.54</v>
      </c>
      <c r="N317">
        <v>929993.54</v>
      </c>
      <c r="O317">
        <v>929993.54</v>
      </c>
      <c r="P317">
        <v>929993.54</v>
      </c>
      <c r="Q317">
        <v>929993.54</v>
      </c>
      <c r="R317">
        <v>929993.54</v>
      </c>
      <c r="S317">
        <v>929993.54</v>
      </c>
      <c r="T317">
        <v>929993.51</v>
      </c>
      <c r="U317" t="s">
        <v>29</v>
      </c>
      <c r="V317">
        <v>0</v>
      </c>
    </row>
    <row r="318" spans="2:22" x14ac:dyDescent="0.25">
      <c r="B318" t="s">
        <v>26</v>
      </c>
      <c r="C318">
        <v>1500518</v>
      </c>
      <c r="D318" t="s">
        <v>58</v>
      </c>
      <c r="E318" t="s">
        <v>49</v>
      </c>
      <c r="F318">
        <v>1431</v>
      </c>
      <c r="G318" t="s">
        <v>60</v>
      </c>
      <c r="H318">
        <v>3435177.06</v>
      </c>
      <c r="I318">
        <v>286264.76</v>
      </c>
      <c r="J318">
        <v>286264.76</v>
      </c>
      <c r="K318">
        <v>286264.76</v>
      </c>
      <c r="L318">
        <v>286264.76</v>
      </c>
      <c r="M318">
        <v>286264.76</v>
      </c>
      <c r="N318">
        <v>286264.76</v>
      </c>
      <c r="O318">
        <v>286264.76</v>
      </c>
      <c r="P318">
        <v>286264.76</v>
      </c>
      <c r="Q318">
        <v>286264.76</v>
      </c>
      <c r="R318">
        <v>286264.76</v>
      </c>
      <c r="S318">
        <v>286264.76</v>
      </c>
      <c r="T318" s="13">
        <v>286264.7</v>
      </c>
      <c r="U318" t="s">
        <v>29</v>
      </c>
      <c r="V318">
        <v>0</v>
      </c>
    </row>
    <row r="319" spans="2:22" x14ac:dyDescent="0.25">
      <c r="B319" t="s">
        <v>26</v>
      </c>
      <c r="C319">
        <v>1500518</v>
      </c>
      <c r="D319" t="s">
        <v>58</v>
      </c>
      <c r="E319" t="s">
        <v>49</v>
      </c>
      <c r="F319">
        <v>1542</v>
      </c>
      <c r="G319" t="s">
        <v>60</v>
      </c>
      <c r="H319">
        <v>2427497.6800000002</v>
      </c>
      <c r="I319">
        <v>202291.47</v>
      </c>
      <c r="J319">
        <v>202291.47</v>
      </c>
      <c r="K319">
        <v>202291.47</v>
      </c>
      <c r="L319">
        <v>202291.47</v>
      </c>
      <c r="M319">
        <v>202291.47</v>
      </c>
      <c r="N319">
        <v>202291.47</v>
      </c>
      <c r="O319">
        <v>202291.47</v>
      </c>
      <c r="P319">
        <v>202291.47</v>
      </c>
      <c r="Q319">
        <v>202291.47</v>
      </c>
      <c r="R319">
        <v>202291.47</v>
      </c>
      <c r="S319">
        <v>202291.47</v>
      </c>
      <c r="T319">
        <v>202291.51</v>
      </c>
      <c r="U319" t="s">
        <v>29</v>
      </c>
      <c r="V319">
        <v>0</v>
      </c>
    </row>
    <row r="320" spans="2:22" x14ac:dyDescent="0.25">
      <c r="B320" t="s">
        <v>26</v>
      </c>
      <c r="C320">
        <v>1500518</v>
      </c>
      <c r="D320" t="s">
        <v>58</v>
      </c>
      <c r="E320" t="s">
        <v>49</v>
      </c>
      <c r="F320">
        <v>1543</v>
      </c>
      <c r="G320" t="s">
        <v>60</v>
      </c>
      <c r="H320">
        <v>1759821.43</v>
      </c>
      <c r="I320">
        <v>146651.79</v>
      </c>
      <c r="J320">
        <v>146651.79</v>
      </c>
      <c r="K320">
        <v>146651.79</v>
      </c>
      <c r="L320">
        <v>146651.79</v>
      </c>
      <c r="M320">
        <v>146651.79</v>
      </c>
      <c r="N320">
        <v>146651.79</v>
      </c>
      <c r="O320">
        <v>146651.79</v>
      </c>
      <c r="P320">
        <v>146651.79</v>
      </c>
      <c r="Q320">
        <v>146651.79</v>
      </c>
      <c r="R320">
        <v>146651.79</v>
      </c>
      <c r="S320">
        <v>146651.79</v>
      </c>
      <c r="T320">
        <v>146651.74</v>
      </c>
      <c r="U320" t="s">
        <v>29</v>
      </c>
      <c r="V320">
        <v>0</v>
      </c>
    </row>
    <row r="321" spans="2:22" x14ac:dyDescent="0.25">
      <c r="B321" t="s">
        <v>26</v>
      </c>
      <c r="C321">
        <v>1500518</v>
      </c>
      <c r="D321" t="s">
        <v>58</v>
      </c>
      <c r="E321" t="s">
        <v>49</v>
      </c>
      <c r="F321">
        <v>1544</v>
      </c>
      <c r="G321" t="s">
        <v>60</v>
      </c>
      <c r="H321" s="13">
        <v>488000.7</v>
      </c>
      <c r="I321">
        <v>40666.730000000003</v>
      </c>
      <c r="J321">
        <v>40666.730000000003</v>
      </c>
      <c r="K321">
        <v>40666.730000000003</v>
      </c>
      <c r="L321">
        <v>40666.730000000003</v>
      </c>
      <c r="M321">
        <v>40666.730000000003</v>
      </c>
      <c r="N321">
        <v>40666.730000000003</v>
      </c>
      <c r="O321">
        <v>40666.730000000003</v>
      </c>
      <c r="P321">
        <v>40666.730000000003</v>
      </c>
      <c r="Q321">
        <v>40666.730000000003</v>
      </c>
      <c r="R321">
        <v>40666.730000000003</v>
      </c>
      <c r="S321">
        <v>40666.730000000003</v>
      </c>
      <c r="T321">
        <v>40666.67</v>
      </c>
      <c r="U321" t="s">
        <v>29</v>
      </c>
      <c r="V321">
        <v>0</v>
      </c>
    </row>
    <row r="322" spans="2:22" x14ac:dyDescent="0.25">
      <c r="B322" t="s">
        <v>26</v>
      </c>
      <c r="C322">
        <v>1500518</v>
      </c>
      <c r="D322" t="s">
        <v>58</v>
      </c>
      <c r="E322" t="s">
        <v>49</v>
      </c>
      <c r="F322">
        <v>3981</v>
      </c>
      <c r="G322" t="s">
        <v>60</v>
      </c>
      <c r="H322" s="13">
        <v>1163773.7</v>
      </c>
      <c r="I322">
        <v>96981.14</v>
      </c>
      <c r="J322">
        <v>96981.14</v>
      </c>
      <c r="K322">
        <v>96981.14</v>
      </c>
      <c r="L322">
        <v>96981.14</v>
      </c>
      <c r="M322">
        <v>96981.14</v>
      </c>
      <c r="N322">
        <v>96981.14</v>
      </c>
      <c r="O322">
        <v>96981.14</v>
      </c>
      <c r="P322">
        <v>96981.14</v>
      </c>
      <c r="Q322">
        <v>96981.14</v>
      </c>
      <c r="R322">
        <v>96981.14</v>
      </c>
      <c r="S322">
        <v>96981.14</v>
      </c>
      <c r="T322">
        <v>96981.16</v>
      </c>
      <c r="U322" t="s">
        <v>29</v>
      </c>
      <c r="V322">
        <v>0</v>
      </c>
    </row>
    <row r="323" spans="2:22" x14ac:dyDescent="0.25">
      <c r="B323" t="s">
        <v>26</v>
      </c>
      <c r="C323">
        <v>1500518</v>
      </c>
      <c r="D323" t="s">
        <v>58</v>
      </c>
      <c r="E323" t="s">
        <v>49</v>
      </c>
      <c r="F323">
        <v>1131</v>
      </c>
      <c r="G323" t="s">
        <v>61</v>
      </c>
      <c r="H323" s="13">
        <v>2484014.7999999998</v>
      </c>
      <c r="I323">
        <v>207001.23</v>
      </c>
      <c r="J323">
        <v>207001.23</v>
      </c>
      <c r="K323">
        <v>207001.23</v>
      </c>
      <c r="L323">
        <v>207001.23</v>
      </c>
      <c r="M323">
        <v>207001.23</v>
      </c>
      <c r="N323">
        <v>207001.23</v>
      </c>
      <c r="O323">
        <v>207001.23</v>
      </c>
      <c r="P323">
        <v>207001.23</v>
      </c>
      <c r="Q323">
        <v>207001.23</v>
      </c>
      <c r="R323">
        <v>207001.23</v>
      </c>
      <c r="S323">
        <v>207001.23</v>
      </c>
      <c r="T323">
        <v>207001.27</v>
      </c>
      <c r="U323" t="s">
        <v>29</v>
      </c>
      <c r="V323">
        <v>0</v>
      </c>
    </row>
    <row r="324" spans="2:22" x14ac:dyDescent="0.25">
      <c r="B324" t="s">
        <v>26</v>
      </c>
      <c r="C324">
        <v>1500518</v>
      </c>
      <c r="D324" t="s">
        <v>58</v>
      </c>
      <c r="E324" t="s">
        <v>49</v>
      </c>
      <c r="F324">
        <v>1321</v>
      </c>
      <c r="G324" t="s">
        <v>61</v>
      </c>
      <c r="H324">
        <v>68939.91</v>
      </c>
      <c r="I324">
        <v>5744.99</v>
      </c>
      <c r="J324">
        <v>5744.99</v>
      </c>
      <c r="K324">
        <v>5744.99</v>
      </c>
      <c r="L324">
        <v>5744.99</v>
      </c>
      <c r="M324">
        <v>5744.99</v>
      </c>
      <c r="N324">
        <v>5744.99</v>
      </c>
      <c r="O324">
        <v>5744.99</v>
      </c>
      <c r="P324">
        <v>5744.99</v>
      </c>
      <c r="Q324">
        <v>5744.99</v>
      </c>
      <c r="R324">
        <v>5744.99</v>
      </c>
      <c r="S324">
        <v>5744.99</v>
      </c>
      <c r="T324">
        <v>5745.02</v>
      </c>
      <c r="U324" t="s">
        <v>29</v>
      </c>
      <c r="V324">
        <v>0</v>
      </c>
    </row>
    <row r="325" spans="2:22" x14ac:dyDescent="0.25">
      <c r="B325" t="s">
        <v>26</v>
      </c>
      <c r="C325">
        <v>1500518</v>
      </c>
      <c r="D325" t="s">
        <v>58</v>
      </c>
      <c r="E325" t="s">
        <v>49</v>
      </c>
      <c r="F325">
        <v>1322</v>
      </c>
      <c r="G325" t="s">
        <v>61</v>
      </c>
      <c r="H325" s="13">
        <v>8500</v>
      </c>
      <c r="I325">
        <v>708.33</v>
      </c>
      <c r="J325">
        <v>708.33</v>
      </c>
      <c r="K325">
        <v>708.33</v>
      </c>
      <c r="L325">
        <v>708.33</v>
      </c>
      <c r="M325">
        <v>708.33</v>
      </c>
      <c r="N325">
        <v>708.33</v>
      </c>
      <c r="O325">
        <v>708.33</v>
      </c>
      <c r="P325">
        <v>708.33</v>
      </c>
      <c r="Q325">
        <v>708.33</v>
      </c>
      <c r="R325">
        <v>708.33</v>
      </c>
      <c r="S325">
        <v>708.33</v>
      </c>
      <c r="T325">
        <v>708.37</v>
      </c>
      <c r="U325" t="s">
        <v>29</v>
      </c>
      <c r="V325">
        <v>0</v>
      </c>
    </row>
    <row r="326" spans="2:22" x14ac:dyDescent="0.25">
      <c r="B326" t="s">
        <v>26</v>
      </c>
      <c r="C326">
        <v>1500518</v>
      </c>
      <c r="D326" t="s">
        <v>58</v>
      </c>
      <c r="E326" t="s">
        <v>49</v>
      </c>
      <c r="F326">
        <v>1323</v>
      </c>
      <c r="G326" t="s">
        <v>61</v>
      </c>
      <c r="H326" s="13">
        <v>272220.79999999999</v>
      </c>
      <c r="I326">
        <v>22685.07</v>
      </c>
      <c r="J326">
        <v>22685.07</v>
      </c>
      <c r="K326">
        <v>22685.07</v>
      </c>
      <c r="L326">
        <v>22685.07</v>
      </c>
      <c r="M326">
        <v>22685.07</v>
      </c>
      <c r="N326">
        <v>22685.07</v>
      </c>
      <c r="O326">
        <v>22685.07</v>
      </c>
      <c r="P326">
        <v>22685.07</v>
      </c>
      <c r="Q326">
        <v>22685.07</v>
      </c>
      <c r="R326">
        <v>22685.07</v>
      </c>
      <c r="S326">
        <v>22685.07</v>
      </c>
      <c r="T326">
        <v>22685.03</v>
      </c>
      <c r="U326" t="s">
        <v>29</v>
      </c>
      <c r="V326">
        <v>0</v>
      </c>
    </row>
    <row r="327" spans="2:22" x14ac:dyDescent="0.25">
      <c r="B327" t="s">
        <v>26</v>
      </c>
      <c r="C327">
        <v>1500518</v>
      </c>
      <c r="D327" t="s">
        <v>58</v>
      </c>
      <c r="E327" t="s">
        <v>49</v>
      </c>
      <c r="F327">
        <v>1413</v>
      </c>
      <c r="G327" t="s">
        <v>61</v>
      </c>
      <c r="H327" s="13">
        <v>619835.69999999995</v>
      </c>
      <c r="I327">
        <v>51652.98</v>
      </c>
      <c r="J327">
        <v>51652.98</v>
      </c>
      <c r="K327">
        <v>51652.98</v>
      </c>
      <c r="L327">
        <v>51652.98</v>
      </c>
      <c r="M327">
        <v>51652.98</v>
      </c>
      <c r="N327">
        <v>51652.98</v>
      </c>
      <c r="O327">
        <v>51652.98</v>
      </c>
      <c r="P327">
        <v>51652.98</v>
      </c>
      <c r="Q327">
        <v>51652.98</v>
      </c>
      <c r="R327">
        <v>51652.98</v>
      </c>
      <c r="S327">
        <v>51652.98</v>
      </c>
      <c r="T327">
        <v>51652.92</v>
      </c>
      <c r="U327" t="s">
        <v>29</v>
      </c>
      <c r="V327">
        <v>0</v>
      </c>
    </row>
    <row r="328" spans="2:22" x14ac:dyDescent="0.25">
      <c r="B328" t="s">
        <v>26</v>
      </c>
      <c r="C328">
        <v>1500518</v>
      </c>
      <c r="D328" t="s">
        <v>58</v>
      </c>
      <c r="E328" t="s">
        <v>49</v>
      </c>
      <c r="F328">
        <v>1431</v>
      </c>
      <c r="G328" t="s">
        <v>61</v>
      </c>
      <c r="H328">
        <v>183542.25</v>
      </c>
      <c r="I328">
        <v>15295.19</v>
      </c>
      <c r="J328">
        <v>15295.19</v>
      </c>
      <c r="K328">
        <v>15295.19</v>
      </c>
      <c r="L328">
        <v>15295.19</v>
      </c>
      <c r="M328">
        <v>15295.19</v>
      </c>
      <c r="N328">
        <v>15295.19</v>
      </c>
      <c r="O328">
        <v>15295.19</v>
      </c>
      <c r="P328">
        <v>15295.19</v>
      </c>
      <c r="Q328">
        <v>15295.19</v>
      </c>
      <c r="R328">
        <v>15295.19</v>
      </c>
      <c r="S328">
        <v>15295.19</v>
      </c>
      <c r="T328">
        <v>15295.16</v>
      </c>
      <c r="U328" t="s">
        <v>29</v>
      </c>
      <c r="V328">
        <v>0</v>
      </c>
    </row>
    <row r="329" spans="2:22" x14ac:dyDescent="0.25">
      <c r="B329" t="s">
        <v>26</v>
      </c>
      <c r="C329">
        <v>1500518</v>
      </c>
      <c r="D329" t="s">
        <v>58</v>
      </c>
      <c r="E329" t="s">
        <v>49</v>
      </c>
      <c r="F329">
        <v>1542</v>
      </c>
      <c r="G329" t="s">
        <v>61</v>
      </c>
      <c r="H329">
        <v>155839.35999999999</v>
      </c>
      <c r="I329">
        <v>12986.61</v>
      </c>
      <c r="J329">
        <v>12986.61</v>
      </c>
      <c r="K329">
        <v>12986.61</v>
      </c>
      <c r="L329">
        <v>12986.61</v>
      </c>
      <c r="M329">
        <v>12986.61</v>
      </c>
      <c r="N329">
        <v>12986.61</v>
      </c>
      <c r="O329">
        <v>12986.61</v>
      </c>
      <c r="P329">
        <v>12986.61</v>
      </c>
      <c r="Q329">
        <v>12986.61</v>
      </c>
      <c r="R329">
        <v>12986.61</v>
      </c>
      <c r="S329">
        <v>12986.61</v>
      </c>
      <c r="T329">
        <v>12986.65</v>
      </c>
      <c r="U329" t="s">
        <v>29</v>
      </c>
      <c r="V329">
        <v>0</v>
      </c>
    </row>
    <row r="330" spans="2:22" x14ac:dyDescent="0.25">
      <c r="B330" t="s">
        <v>26</v>
      </c>
      <c r="C330">
        <v>1500518</v>
      </c>
      <c r="D330" t="s">
        <v>58</v>
      </c>
      <c r="E330" t="s">
        <v>49</v>
      </c>
      <c r="F330">
        <v>1543</v>
      </c>
      <c r="G330" t="s">
        <v>61</v>
      </c>
      <c r="H330" s="13">
        <v>136875</v>
      </c>
      <c r="I330">
        <v>11406.25</v>
      </c>
      <c r="J330">
        <v>11406.25</v>
      </c>
      <c r="K330">
        <v>11406.25</v>
      </c>
      <c r="L330">
        <v>11406.25</v>
      </c>
      <c r="M330">
        <v>11406.25</v>
      </c>
      <c r="N330">
        <v>11406.25</v>
      </c>
      <c r="O330">
        <v>11406.25</v>
      </c>
      <c r="P330">
        <v>11406.25</v>
      </c>
      <c r="Q330">
        <v>11406.25</v>
      </c>
      <c r="R330">
        <v>11406.25</v>
      </c>
      <c r="S330">
        <v>11406.25</v>
      </c>
      <c r="T330">
        <v>11406.25</v>
      </c>
      <c r="U330" t="s">
        <v>29</v>
      </c>
      <c r="V330">
        <v>0</v>
      </c>
    </row>
    <row r="331" spans="2:22" x14ac:dyDescent="0.25">
      <c r="B331" t="s">
        <v>26</v>
      </c>
      <c r="C331">
        <v>1500518</v>
      </c>
      <c r="D331" t="s">
        <v>58</v>
      </c>
      <c r="E331" t="s">
        <v>49</v>
      </c>
      <c r="F331">
        <v>1544</v>
      </c>
      <c r="G331" t="s">
        <v>61</v>
      </c>
      <c r="H331">
        <v>31328.44</v>
      </c>
      <c r="I331" s="13">
        <v>2610.6999999999998</v>
      </c>
      <c r="J331" s="13">
        <v>2610.6999999999998</v>
      </c>
      <c r="K331" s="13">
        <v>2610.6999999999998</v>
      </c>
      <c r="L331" s="13">
        <v>2610.6999999999998</v>
      </c>
      <c r="M331" s="13">
        <v>2610.6999999999998</v>
      </c>
      <c r="N331" s="13">
        <v>2610.6999999999998</v>
      </c>
      <c r="O331" s="13">
        <v>2610.6999999999998</v>
      </c>
      <c r="P331" s="13">
        <v>2610.6999999999998</v>
      </c>
      <c r="Q331" s="13">
        <v>2610.6999999999998</v>
      </c>
      <c r="R331" s="13">
        <v>2610.6999999999998</v>
      </c>
      <c r="S331" s="13">
        <v>2610.6999999999998</v>
      </c>
      <c r="T331">
        <v>2610.7399999999998</v>
      </c>
      <c r="U331" t="s">
        <v>29</v>
      </c>
      <c r="V331">
        <v>0</v>
      </c>
    </row>
    <row r="332" spans="2:22" x14ac:dyDescent="0.25">
      <c r="B332" t="s">
        <v>26</v>
      </c>
      <c r="C332">
        <v>1500518</v>
      </c>
      <c r="D332" t="s">
        <v>58</v>
      </c>
      <c r="E332" t="s">
        <v>49</v>
      </c>
      <c r="F332">
        <v>1591</v>
      </c>
      <c r="G332" t="s">
        <v>61</v>
      </c>
      <c r="H332" s="13">
        <v>6518.9</v>
      </c>
      <c r="I332">
        <v>543.24</v>
      </c>
      <c r="J332">
        <v>543.24</v>
      </c>
      <c r="K332">
        <v>543.24</v>
      </c>
      <c r="L332">
        <v>543.24</v>
      </c>
      <c r="M332">
        <v>543.24</v>
      </c>
      <c r="N332">
        <v>543.24</v>
      </c>
      <c r="O332">
        <v>543.24</v>
      </c>
      <c r="P332">
        <v>543.24</v>
      </c>
      <c r="Q332">
        <v>543.24</v>
      </c>
      <c r="R332">
        <v>543.24</v>
      </c>
      <c r="S332">
        <v>543.24</v>
      </c>
      <c r="T332">
        <v>543.26</v>
      </c>
      <c r="U332" t="s">
        <v>29</v>
      </c>
      <c r="V332">
        <v>0</v>
      </c>
    </row>
    <row r="333" spans="2:22" x14ac:dyDescent="0.25">
      <c r="B333" t="s">
        <v>26</v>
      </c>
      <c r="C333">
        <v>1500518</v>
      </c>
      <c r="D333" t="s">
        <v>58</v>
      </c>
      <c r="E333" t="s">
        <v>49</v>
      </c>
      <c r="F333">
        <v>3981</v>
      </c>
      <c r="G333" t="s">
        <v>61</v>
      </c>
      <c r="H333">
        <v>57288.37</v>
      </c>
      <c r="I333">
        <v>4774.03</v>
      </c>
      <c r="J333">
        <v>4774.03</v>
      </c>
      <c r="K333">
        <v>4774.03</v>
      </c>
      <c r="L333">
        <v>4774.03</v>
      </c>
      <c r="M333">
        <v>4774.03</v>
      </c>
      <c r="N333">
        <v>4774.03</v>
      </c>
      <c r="O333">
        <v>4774.03</v>
      </c>
      <c r="P333">
        <v>4774.03</v>
      </c>
      <c r="Q333">
        <v>4774.03</v>
      </c>
      <c r="R333">
        <v>4774.03</v>
      </c>
      <c r="S333">
        <v>4774.03</v>
      </c>
      <c r="T333">
        <v>4774.04</v>
      </c>
      <c r="U333" t="s">
        <v>29</v>
      </c>
      <c r="V333">
        <v>0</v>
      </c>
    </row>
    <row r="334" spans="2:22" x14ac:dyDescent="0.25">
      <c r="B334" t="s">
        <v>26</v>
      </c>
      <c r="C334">
        <v>1500518</v>
      </c>
      <c r="D334" t="s">
        <v>58</v>
      </c>
      <c r="E334" t="s">
        <v>49</v>
      </c>
      <c r="F334">
        <v>1131</v>
      </c>
      <c r="G334" t="s">
        <v>62</v>
      </c>
      <c r="H334">
        <v>1326785.95</v>
      </c>
      <c r="I334" s="13">
        <v>110565.5</v>
      </c>
      <c r="J334" s="13">
        <v>110565.5</v>
      </c>
      <c r="K334" s="13">
        <v>110565.5</v>
      </c>
      <c r="L334" s="13">
        <v>110565.5</v>
      </c>
      <c r="M334" s="13">
        <v>110565.5</v>
      </c>
      <c r="N334" s="13">
        <v>110565.5</v>
      </c>
      <c r="O334" s="13">
        <v>110565.5</v>
      </c>
      <c r="P334" s="13">
        <v>110565.5</v>
      </c>
      <c r="Q334" s="13">
        <v>110565.5</v>
      </c>
      <c r="R334" s="13">
        <v>110565.5</v>
      </c>
      <c r="S334" s="13">
        <v>110565.5</v>
      </c>
      <c r="T334">
        <v>110565.45</v>
      </c>
      <c r="U334" t="s">
        <v>29</v>
      </c>
      <c r="V334">
        <v>0</v>
      </c>
    </row>
    <row r="335" spans="2:22" x14ac:dyDescent="0.25">
      <c r="B335" t="s">
        <v>26</v>
      </c>
      <c r="C335">
        <v>1500518</v>
      </c>
      <c r="D335" t="s">
        <v>58</v>
      </c>
      <c r="E335" t="s">
        <v>49</v>
      </c>
      <c r="F335">
        <v>1321</v>
      </c>
      <c r="G335" t="s">
        <v>62</v>
      </c>
      <c r="H335">
        <v>36822.85</v>
      </c>
      <c r="I335">
        <v>3068.57</v>
      </c>
      <c r="J335">
        <v>3068.57</v>
      </c>
      <c r="K335">
        <v>3068.57</v>
      </c>
      <c r="L335">
        <v>3068.57</v>
      </c>
      <c r="M335">
        <v>3068.57</v>
      </c>
      <c r="N335">
        <v>3068.57</v>
      </c>
      <c r="O335">
        <v>3068.57</v>
      </c>
      <c r="P335">
        <v>3068.57</v>
      </c>
      <c r="Q335">
        <v>3068.57</v>
      </c>
      <c r="R335">
        <v>3068.57</v>
      </c>
      <c r="S335">
        <v>3068.57</v>
      </c>
      <c r="T335">
        <v>3068.58</v>
      </c>
      <c r="U335" t="s">
        <v>29</v>
      </c>
      <c r="V335">
        <v>0</v>
      </c>
    </row>
    <row r="336" spans="2:22" x14ac:dyDescent="0.25">
      <c r="B336" t="s">
        <v>26</v>
      </c>
      <c r="C336">
        <v>1500518</v>
      </c>
      <c r="D336" t="s">
        <v>58</v>
      </c>
      <c r="E336" t="s">
        <v>49</v>
      </c>
      <c r="F336">
        <v>1323</v>
      </c>
      <c r="G336" t="s">
        <v>62</v>
      </c>
      <c r="H336" s="13">
        <v>145401.20000000001</v>
      </c>
      <c r="I336">
        <v>12116.77</v>
      </c>
      <c r="J336">
        <v>12116.77</v>
      </c>
      <c r="K336">
        <v>12116.77</v>
      </c>
      <c r="L336">
        <v>12116.77</v>
      </c>
      <c r="M336">
        <v>12116.77</v>
      </c>
      <c r="N336">
        <v>12116.77</v>
      </c>
      <c r="O336">
        <v>12116.77</v>
      </c>
      <c r="P336">
        <v>12116.77</v>
      </c>
      <c r="Q336">
        <v>12116.77</v>
      </c>
      <c r="R336">
        <v>12116.77</v>
      </c>
      <c r="S336">
        <v>12116.77</v>
      </c>
      <c r="T336">
        <v>12116.73</v>
      </c>
      <c r="U336" t="s">
        <v>29</v>
      </c>
      <c r="V336">
        <v>0</v>
      </c>
    </row>
    <row r="337" spans="2:22" x14ac:dyDescent="0.25">
      <c r="B337" t="s">
        <v>26</v>
      </c>
      <c r="C337">
        <v>1500518</v>
      </c>
      <c r="D337" t="s">
        <v>58</v>
      </c>
      <c r="E337" t="s">
        <v>49</v>
      </c>
      <c r="F337">
        <v>1413</v>
      </c>
      <c r="G337" t="s">
        <v>62</v>
      </c>
      <c r="H337">
        <v>347089.45</v>
      </c>
      <c r="I337">
        <v>28924.12</v>
      </c>
      <c r="J337">
        <v>28924.12</v>
      </c>
      <c r="K337">
        <v>28924.12</v>
      </c>
      <c r="L337">
        <v>28924.12</v>
      </c>
      <c r="M337">
        <v>28924.12</v>
      </c>
      <c r="N337">
        <v>28924.12</v>
      </c>
      <c r="O337">
        <v>28924.12</v>
      </c>
      <c r="P337">
        <v>28924.12</v>
      </c>
      <c r="Q337">
        <v>28924.12</v>
      </c>
      <c r="R337">
        <v>28924.12</v>
      </c>
      <c r="S337">
        <v>28924.12</v>
      </c>
      <c r="T337">
        <v>28924.13</v>
      </c>
      <c r="U337" t="s">
        <v>29</v>
      </c>
      <c r="V337">
        <v>0</v>
      </c>
    </row>
    <row r="338" spans="2:22" x14ac:dyDescent="0.25">
      <c r="B338" t="s">
        <v>26</v>
      </c>
      <c r="C338">
        <v>1500518</v>
      </c>
      <c r="D338" t="s">
        <v>58</v>
      </c>
      <c r="E338" t="s">
        <v>49</v>
      </c>
      <c r="F338">
        <v>1431</v>
      </c>
      <c r="G338" t="s">
        <v>62</v>
      </c>
      <c r="H338">
        <v>98008.52</v>
      </c>
      <c r="I338">
        <v>8167.38</v>
      </c>
      <c r="J338">
        <v>8167.38</v>
      </c>
      <c r="K338">
        <v>8167.38</v>
      </c>
      <c r="L338">
        <v>8167.38</v>
      </c>
      <c r="M338">
        <v>8167.38</v>
      </c>
      <c r="N338">
        <v>8167.38</v>
      </c>
      <c r="O338">
        <v>8167.38</v>
      </c>
      <c r="P338">
        <v>8167.38</v>
      </c>
      <c r="Q338">
        <v>8167.38</v>
      </c>
      <c r="R338">
        <v>8167.38</v>
      </c>
      <c r="S338">
        <v>8167.38</v>
      </c>
      <c r="T338">
        <v>8167.34</v>
      </c>
      <c r="U338" t="s">
        <v>29</v>
      </c>
      <c r="V338">
        <v>0</v>
      </c>
    </row>
    <row r="339" spans="2:22" x14ac:dyDescent="0.25">
      <c r="B339" t="s">
        <v>26</v>
      </c>
      <c r="C339">
        <v>1500518</v>
      </c>
      <c r="D339" t="s">
        <v>58</v>
      </c>
      <c r="E339" t="s">
        <v>49</v>
      </c>
      <c r="F339">
        <v>1542</v>
      </c>
      <c r="G339" t="s">
        <v>62</v>
      </c>
      <c r="H339">
        <v>101894.96</v>
      </c>
      <c r="I339">
        <v>8491.25</v>
      </c>
      <c r="J339">
        <v>8491.25</v>
      </c>
      <c r="K339">
        <v>8491.25</v>
      </c>
      <c r="L339">
        <v>8491.25</v>
      </c>
      <c r="M339">
        <v>8491.25</v>
      </c>
      <c r="N339">
        <v>8491.25</v>
      </c>
      <c r="O339">
        <v>8491.25</v>
      </c>
      <c r="P339">
        <v>8491.25</v>
      </c>
      <c r="Q339">
        <v>8491.25</v>
      </c>
      <c r="R339">
        <v>8491.25</v>
      </c>
      <c r="S339">
        <v>8491.25</v>
      </c>
      <c r="T339">
        <v>8491.2099999999991</v>
      </c>
      <c r="U339" t="s">
        <v>29</v>
      </c>
      <c r="V339">
        <v>0</v>
      </c>
    </row>
    <row r="340" spans="2:22" x14ac:dyDescent="0.25">
      <c r="B340" t="s">
        <v>26</v>
      </c>
      <c r="C340">
        <v>1500518</v>
      </c>
      <c r="D340" t="s">
        <v>58</v>
      </c>
      <c r="E340" t="s">
        <v>49</v>
      </c>
      <c r="F340">
        <v>1543</v>
      </c>
      <c r="G340" t="s">
        <v>62</v>
      </c>
      <c r="H340">
        <v>104285.71</v>
      </c>
      <c r="I340">
        <v>8690.48</v>
      </c>
      <c r="J340">
        <v>8690.48</v>
      </c>
      <c r="K340">
        <v>8690.48</v>
      </c>
      <c r="L340">
        <v>8690.48</v>
      </c>
      <c r="M340">
        <v>8690.48</v>
      </c>
      <c r="N340">
        <v>8690.48</v>
      </c>
      <c r="O340">
        <v>8690.48</v>
      </c>
      <c r="P340">
        <v>8690.48</v>
      </c>
      <c r="Q340">
        <v>8690.48</v>
      </c>
      <c r="R340">
        <v>8690.48</v>
      </c>
      <c r="S340">
        <v>8690.48</v>
      </c>
      <c r="T340">
        <v>8690.43</v>
      </c>
      <c r="U340" t="s">
        <v>29</v>
      </c>
      <c r="V340">
        <v>0</v>
      </c>
    </row>
    <row r="341" spans="2:22" x14ac:dyDescent="0.25">
      <c r="B341" t="s">
        <v>26</v>
      </c>
      <c r="C341">
        <v>1500518</v>
      </c>
      <c r="D341" t="s">
        <v>58</v>
      </c>
      <c r="E341" t="s">
        <v>49</v>
      </c>
      <c r="F341">
        <v>1544</v>
      </c>
      <c r="G341" t="s">
        <v>62</v>
      </c>
      <c r="H341">
        <v>20483.98</v>
      </c>
      <c r="I341" s="13">
        <v>1707</v>
      </c>
      <c r="J341" s="13">
        <v>1707</v>
      </c>
      <c r="K341" s="13">
        <v>1707</v>
      </c>
      <c r="L341" s="13">
        <v>1707</v>
      </c>
      <c r="M341" s="13">
        <v>1707</v>
      </c>
      <c r="N341" s="13">
        <v>1707</v>
      </c>
      <c r="O341" s="13">
        <v>1707</v>
      </c>
      <c r="P341" s="13">
        <v>1707</v>
      </c>
      <c r="Q341" s="13">
        <v>1707</v>
      </c>
      <c r="R341" s="13">
        <v>1707</v>
      </c>
      <c r="S341" s="13">
        <v>1707</v>
      </c>
      <c r="T341">
        <v>1706.98</v>
      </c>
      <c r="U341" t="s">
        <v>29</v>
      </c>
      <c r="V341">
        <v>0</v>
      </c>
    </row>
    <row r="342" spans="2:22" x14ac:dyDescent="0.25">
      <c r="B342" t="s">
        <v>26</v>
      </c>
      <c r="C342">
        <v>1500518</v>
      </c>
      <c r="D342" t="s">
        <v>58</v>
      </c>
      <c r="E342" t="s">
        <v>49</v>
      </c>
      <c r="F342">
        <v>1591</v>
      </c>
      <c r="G342" t="s">
        <v>62</v>
      </c>
      <c r="H342" s="13">
        <v>6518.9</v>
      </c>
      <c r="I342">
        <v>543.24</v>
      </c>
      <c r="J342">
        <v>543.24</v>
      </c>
      <c r="K342">
        <v>543.24</v>
      </c>
      <c r="L342">
        <v>543.24</v>
      </c>
      <c r="M342">
        <v>543.24</v>
      </c>
      <c r="N342">
        <v>543.24</v>
      </c>
      <c r="O342">
        <v>543.24</v>
      </c>
      <c r="P342">
        <v>543.24</v>
      </c>
      <c r="Q342">
        <v>543.24</v>
      </c>
      <c r="R342">
        <v>543.24</v>
      </c>
      <c r="S342">
        <v>543.24</v>
      </c>
      <c r="T342">
        <v>543.26</v>
      </c>
      <c r="U342" t="s">
        <v>29</v>
      </c>
      <c r="V342">
        <v>0</v>
      </c>
    </row>
    <row r="343" spans="2:22" x14ac:dyDescent="0.25">
      <c r="B343" t="s">
        <v>26</v>
      </c>
      <c r="C343">
        <v>1500518</v>
      </c>
      <c r="D343" t="s">
        <v>58</v>
      </c>
      <c r="E343" t="s">
        <v>49</v>
      </c>
      <c r="F343">
        <v>3981</v>
      </c>
      <c r="G343" t="s">
        <v>62</v>
      </c>
      <c r="H343">
        <v>30580.33</v>
      </c>
      <c r="I343">
        <v>2548.36</v>
      </c>
      <c r="J343">
        <v>2548.36</v>
      </c>
      <c r="K343">
        <v>2548.36</v>
      </c>
      <c r="L343">
        <v>2548.36</v>
      </c>
      <c r="M343">
        <v>2548.36</v>
      </c>
      <c r="N343">
        <v>2548.36</v>
      </c>
      <c r="O343">
        <v>2548.36</v>
      </c>
      <c r="P343">
        <v>2548.36</v>
      </c>
      <c r="Q343">
        <v>2548.36</v>
      </c>
      <c r="R343">
        <v>2548.36</v>
      </c>
      <c r="S343">
        <v>2548.36</v>
      </c>
      <c r="T343">
        <v>2548.37</v>
      </c>
      <c r="U343" t="s">
        <v>29</v>
      </c>
      <c r="V343">
        <v>0</v>
      </c>
    </row>
    <row r="344" spans="2:22" x14ac:dyDescent="0.25">
      <c r="B344" t="s">
        <v>26</v>
      </c>
      <c r="C344">
        <v>1500518</v>
      </c>
      <c r="D344" t="s">
        <v>58</v>
      </c>
      <c r="E344" t="s">
        <v>49</v>
      </c>
      <c r="F344">
        <v>1131</v>
      </c>
      <c r="G344" t="s">
        <v>63</v>
      </c>
      <c r="H344" s="13">
        <v>1737808.8</v>
      </c>
      <c r="I344" s="13">
        <v>144817.4</v>
      </c>
      <c r="J344" s="13">
        <v>144817.4</v>
      </c>
      <c r="K344" s="13">
        <v>144817.4</v>
      </c>
      <c r="L344" s="13">
        <v>144817.4</v>
      </c>
      <c r="M344" s="13">
        <v>144817.4</v>
      </c>
      <c r="N344" s="13">
        <v>144817.4</v>
      </c>
      <c r="O344" s="13">
        <v>144817.4</v>
      </c>
      <c r="P344" s="13">
        <v>144817.4</v>
      </c>
      <c r="Q344" s="13">
        <v>144817.4</v>
      </c>
      <c r="R344" s="13">
        <v>144817.4</v>
      </c>
      <c r="S344" s="13">
        <v>144817.4</v>
      </c>
      <c r="T344" s="13">
        <v>144817.4</v>
      </c>
      <c r="U344" t="s">
        <v>29</v>
      </c>
      <c r="V344">
        <v>0</v>
      </c>
    </row>
    <row r="345" spans="2:22" x14ac:dyDescent="0.25">
      <c r="B345" t="s">
        <v>26</v>
      </c>
      <c r="C345">
        <v>1500518</v>
      </c>
      <c r="D345" t="s">
        <v>58</v>
      </c>
      <c r="E345" t="s">
        <v>49</v>
      </c>
      <c r="F345">
        <v>1321</v>
      </c>
      <c r="G345" t="s">
        <v>63</v>
      </c>
      <c r="H345">
        <v>48230.14</v>
      </c>
      <c r="I345">
        <v>4019.18</v>
      </c>
      <c r="J345">
        <v>4019.18</v>
      </c>
      <c r="K345">
        <v>4019.18</v>
      </c>
      <c r="L345">
        <v>4019.18</v>
      </c>
      <c r="M345">
        <v>4019.18</v>
      </c>
      <c r="N345">
        <v>4019.18</v>
      </c>
      <c r="O345">
        <v>4019.18</v>
      </c>
      <c r="P345">
        <v>4019.18</v>
      </c>
      <c r="Q345">
        <v>4019.18</v>
      </c>
      <c r="R345">
        <v>4019.18</v>
      </c>
      <c r="S345">
        <v>4019.18</v>
      </c>
      <c r="T345">
        <v>4019.16</v>
      </c>
      <c r="U345" t="s">
        <v>29</v>
      </c>
      <c r="V345">
        <v>0</v>
      </c>
    </row>
    <row r="346" spans="2:22" x14ac:dyDescent="0.25">
      <c r="B346" t="s">
        <v>26</v>
      </c>
      <c r="C346">
        <v>1500518</v>
      </c>
      <c r="D346" t="s">
        <v>58</v>
      </c>
      <c r="E346" t="s">
        <v>49</v>
      </c>
      <c r="F346">
        <v>1323</v>
      </c>
      <c r="G346" t="s">
        <v>63</v>
      </c>
      <c r="H346" s="13">
        <v>190444.79999999999</v>
      </c>
      <c r="I346" s="13">
        <v>15870.4</v>
      </c>
      <c r="J346" s="13">
        <v>15870.4</v>
      </c>
      <c r="K346" s="13">
        <v>15870.4</v>
      </c>
      <c r="L346" s="13">
        <v>15870.4</v>
      </c>
      <c r="M346" s="13">
        <v>15870.4</v>
      </c>
      <c r="N346" s="13">
        <v>15870.4</v>
      </c>
      <c r="O346" s="13">
        <v>15870.4</v>
      </c>
      <c r="P346" s="13">
        <v>15870.4</v>
      </c>
      <c r="Q346" s="13">
        <v>15870.4</v>
      </c>
      <c r="R346" s="13">
        <v>15870.4</v>
      </c>
      <c r="S346" s="13">
        <v>15870.4</v>
      </c>
      <c r="T346" s="13">
        <v>15870.4</v>
      </c>
      <c r="U346" t="s">
        <v>29</v>
      </c>
      <c r="V346">
        <v>0</v>
      </c>
    </row>
    <row r="347" spans="2:22" x14ac:dyDescent="0.25">
      <c r="B347" t="s">
        <v>26</v>
      </c>
      <c r="C347">
        <v>1500518</v>
      </c>
      <c r="D347" t="s">
        <v>58</v>
      </c>
      <c r="E347" t="s">
        <v>49</v>
      </c>
      <c r="F347">
        <v>1413</v>
      </c>
      <c r="G347" t="s">
        <v>63</v>
      </c>
      <c r="H347" s="13">
        <v>418516.3</v>
      </c>
      <c r="I347">
        <v>34876.36</v>
      </c>
      <c r="J347">
        <v>34876.36</v>
      </c>
      <c r="K347">
        <v>34876.36</v>
      </c>
      <c r="L347">
        <v>34876.36</v>
      </c>
      <c r="M347">
        <v>34876.36</v>
      </c>
      <c r="N347">
        <v>34876.36</v>
      </c>
      <c r="O347">
        <v>34876.36</v>
      </c>
      <c r="P347">
        <v>34876.36</v>
      </c>
      <c r="Q347">
        <v>34876.36</v>
      </c>
      <c r="R347">
        <v>34876.36</v>
      </c>
      <c r="S347">
        <v>34876.36</v>
      </c>
      <c r="T347">
        <v>34876.339999999997</v>
      </c>
      <c r="U347" t="s">
        <v>29</v>
      </c>
      <c r="V347">
        <v>0</v>
      </c>
    </row>
    <row r="348" spans="2:22" x14ac:dyDescent="0.25">
      <c r="B348" t="s">
        <v>26</v>
      </c>
      <c r="C348">
        <v>1500518</v>
      </c>
      <c r="D348" t="s">
        <v>58</v>
      </c>
      <c r="E348" t="s">
        <v>49</v>
      </c>
      <c r="F348">
        <v>1431</v>
      </c>
      <c r="G348" t="s">
        <v>63</v>
      </c>
      <c r="H348" s="13">
        <v>128430.9</v>
      </c>
      <c r="I348">
        <v>10702.58</v>
      </c>
      <c r="J348">
        <v>10702.58</v>
      </c>
      <c r="K348">
        <v>10702.58</v>
      </c>
      <c r="L348">
        <v>10702.58</v>
      </c>
      <c r="M348">
        <v>10702.58</v>
      </c>
      <c r="N348">
        <v>10702.58</v>
      </c>
      <c r="O348">
        <v>10702.58</v>
      </c>
      <c r="P348">
        <v>10702.58</v>
      </c>
      <c r="Q348">
        <v>10702.58</v>
      </c>
      <c r="R348">
        <v>10702.58</v>
      </c>
      <c r="S348">
        <v>10702.58</v>
      </c>
      <c r="T348">
        <v>10702.52</v>
      </c>
      <c r="U348" t="s">
        <v>29</v>
      </c>
      <c r="V348">
        <v>0</v>
      </c>
    </row>
    <row r="349" spans="2:22" x14ac:dyDescent="0.25">
      <c r="B349" t="s">
        <v>26</v>
      </c>
      <c r="C349">
        <v>1500518</v>
      </c>
      <c r="D349" t="s">
        <v>58</v>
      </c>
      <c r="E349" t="s">
        <v>49</v>
      </c>
      <c r="F349">
        <v>1542</v>
      </c>
      <c r="G349" t="s">
        <v>63</v>
      </c>
      <c r="H349">
        <v>89907.32</v>
      </c>
      <c r="I349">
        <v>7492.28</v>
      </c>
      <c r="J349">
        <v>7492.28</v>
      </c>
      <c r="K349">
        <v>7492.28</v>
      </c>
      <c r="L349">
        <v>7492.28</v>
      </c>
      <c r="M349">
        <v>7492.28</v>
      </c>
      <c r="N349">
        <v>7492.28</v>
      </c>
      <c r="O349">
        <v>7492.28</v>
      </c>
      <c r="P349">
        <v>7492.28</v>
      </c>
      <c r="Q349">
        <v>7492.28</v>
      </c>
      <c r="R349">
        <v>7492.28</v>
      </c>
      <c r="S349">
        <v>7492.28</v>
      </c>
      <c r="T349">
        <v>7492.24</v>
      </c>
      <c r="U349" t="s">
        <v>29</v>
      </c>
      <c r="V349">
        <v>0</v>
      </c>
    </row>
    <row r="350" spans="2:22" x14ac:dyDescent="0.25">
      <c r="B350" t="s">
        <v>26</v>
      </c>
      <c r="C350">
        <v>1500518</v>
      </c>
      <c r="D350" t="s">
        <v>58</v>
      </c>
      <c r="E350" t="s">
        <v>49</v>
      </c>
      <c r="F350">
        <v>1543</v>
      </c>
      <c r="G350" t="s">
        <v>63</v>
      </c>
      <c r="H350">
        <v>65178.57</v>
      </c>
      <c r="I350">
        <v>5431.55</v>
      </c>
      <c r="J350">
        <v>5431.55</v>
      </c>
      <c r="K350">
        <v>5431.55</v>
      </c>
      <c r="L350">
        <v>5431.55</v>
      </c>
      <c r="M350">
        <v>5431.55</v>
      </c>
      <c r="N350">
        <v>5431.55</v>
      </c>
      <c r="O350">
        <v>5431.55</v>
      </c>
      <c r="P350">
        <v>5431.55</v>
      </c>
      <c r="Q350">
        <v>5431.55</v>
      </c>
      <c r="R350">
        <v>5431.55</v>
      </c>
      <c r="S350">
        <v>5431.55</v>
      </c>
      <c r="T350">
        <v>5431.52</v>
      </c>
      <c r="U350" t="s">
        <v>29</v>
      </c>
      <c r="V350">
        <v>0</v>
      </c>
    </row>
    <row r="351" spans="2:22" x14ac:dyDescent="0.25">
      <c r="B351" t="s">
        <v>26</v>
      </c>
      <c r="C351">
        <v>1500518</v>
      </c>
      <c r="D351" t="s">
        <v>58</v>
      </c>
      <c r="E351" t="s">
        <v>49</v>
      </c>
      <c r="F351">
        <v>1544</v>
      </c>
      <c r="G351" t="s">
        <v>63</v>
      </c>
      <c r="H351" s="13">
        <v>18074.099999999999</v>
      </c>
      <c r="I351">
        <v>1506.18</v>
      </c>
      <c r="J351">
        <v>1506.18</v>
      </c>
      <c r="K351">
        <v>1506.18</v>
      </c>
      <c r="L351">
        <v>1506.18</v>
      </c>
      <c r="M351">
        <v>1506.18</v>
      </c>
      <c r="N351">
        <v>1506.18</v>
      </c>
      <c r="O351">
        <v>1506.18</v>
      </c>
      <c r="P351">
        <v>1506.18</v>
      </c>
      <c r="Q351">
        <v>1506.18</v>
      </c>
      <c r="R351">
        <v>1506.18</v>
      </c>
      <c r="S351">
        <v>1506.18</v>
      </c>
      <c r="T351">
        <v>1506.12</v>
      </c>
      <c r="U351" t="s">
        <v>29</v>
      </c>
      <c r="V351">
        <v>0</v>
      </c>
    </row>
    <row r="352" spans="2:22" x14ac:dyDescent="0.25">
      <c r="B352" t="s">
        <v>26</v>
      </c>
      <c r="C352">
        <v>1500518</v>
      </c>
      <c r="D352" t="s">
        <v>58</v>
      </c>
      <c r="E352" t="s">
        <v>49</v>
      </c>
      <c r="F352">
        <v>1591</v>
      </c>
      <c r="G352" t="s">
        <v>63</v>
      </c>
      <c r="H352" s="13">
        <v>6518.9</v>
      </c>
      <c r="I352">
        <v>543.24</v>
      </c>
      <c r="J352">
        <v>543.24</v>
      </c>
      <c r="K352">
        <v>543.24</v>
      </c>
      <c r="L352">
        <v>543.24</v>
      </c>
      <c r="M352">
        <v>543.24</v>
      </c>
      <c r="N352">
        <v>543.24</v>
      </c>
      <c r="O352">
        <v>543.24</v>
      </c>
      <c r="P352">
        <v>543.24</v>
      </c>
      <c r="Q352">
        <v>543.24</v>
      </c>
      <c r="R352">
        <v>543.24</v>
      </c>
      <c r="S352">
        <v>543.24</v>
      </c>
      <c r="T352">
        <v>543.26</v>
      </c>
      <c r="U352" t="s">
        <v>29</v>
      </c>
      <c r="V352">
        <v>0</v>
      </c>
    </row>
    <row r="353" spans="2:22" x14ac:dyDescent="0.25">
      <c r="B353" t="s">
        <v>26</v>
      </c>
      <c r="C353">
        <v>1500518</v>
      </c>
      <c r="D353" t="s">
        <v>58</v>
      </c>
      <c r="E353" t="s">
        <v>49</v>
      </c>
      <c r="F353">
        <v>3981</v>
      </c>
      <c r="G353" t="s">
        <v>63</v>
      </c>
      <c r="H353">
        <v>39891.160000000003</v>
      </c>
      <c r="I353">
        <v>3324.26</v>
      </c>
      <c r="J353">
        <v>3324.26</v>
      </c>
      <c r="K353">
        <v>3324.26</v>
      </c>
      <c r="L353">
        <v>3324.26</v>
      </c>
      <c r="M353">
        <v>3324.26</v>
      </c>
      <c r="N353">
        <v>3324.26</v>
      </c>
      <c r="O353">
        <v>3324.26</v>
      </c>
      <c r="P353">
        <v>3324.26</v>
      </c>
      <c r="Q353">
        <v>3324.26</v>
      </c>
      <c r="R353">
        <v>3324.26</v>
      </c>
      <c r="S353">
        <v>3324.26</v>
      </c>
      <c r="T353" s="13">
        <v>3324.3</v>
      </c>
      <c r="U353" t="s">
        <v>29</v>
      </c>
      <c r="V353">
        <v>0</v>
      </c>
    </row>
    <row r="354" spans="2:22" x14ac:dyDescent="0.25">
      <c r="B354" t="s">
        <v>26</v>
      </c>
      <c r="C354">
        <v>1500518</v>
      </c>
      <c r="D354" t="s">
        <v>58</v>
      </c>
      <c r="E354" t="s">
        <v>49</v>
      </c>
      <c r="F354">
        <v>1131</v>
      </c>
      <c r="G354" t="s">
        <v>64</v>
      </c>
      <c r="H354">
        <v>1183435.8500000001</v>
      </c>
      <c r="I354">
        <v>98619.65</v>
      </c>
      <c r="J354">
        <v>98619.65</v>
      </c>
      <c r="K354">
        <v>98619.65</v>
      </c>
      <c r="L354">
        <v>98619.65</v>
      </c>
      <c r="M354">
        <v>98619.65</v>
      </c>
      <c r="N354">
        <v>98619.65</v>
      </c>
      <c r="O354">
        <v>98619.65</v>
      </c>
      <c r="P354">
        <v>98619.65</v>
      </c>
      <c r="Q354">
        <v>98619.65</v>
      </c>
      <c r="R354">
        <v>98619.65</v>
      </c>
      <c r="S354">
        <v>98619.65</v>
      </c>
      <c r="T354" s="13">
        <v>98619.7</v>
      </c>
      <c r="U354" t="s">
        <v>29</v>
      </c>
      <c r="V354">
        <v>0</v>
      </c>
    </row>
    <row r="355" spans="2:22" x14ac:dyDescent="0.25">
      <c r="B355" t="s">
        <v>26</v>
      </c>
      <c r="C355">
        <v>1500518</v>
      </c>
      <c r="D355" t="s">
        <v>58</v>
      </c>
      <c r="E355" t="s">
        <v>49</v>
      </c>
      <c r="F355">
        <v>1221</v>
      </c>
      <c r="G355" t="s">
        <v>64</v>
      </c>
      <c r="H355" s="13">
        <v>35000</v>
      </c>
      <c r="I355">
        <v>2916.67</v>
      </c>
      <c r="J355">
        <v>2916.67</v>
      </c>
      <c r="K355">
        <v>2916.67</v>
      </c>
      <c r="L355">
        <v>2916.67</v>
      </c>
      <c r="M355">
        <v>2916.67</v>
      </c>
      <c r="N355">
        <v>2916.67</v>
      </c>
      <c r="O355">
        <v>2916.67</v>
      </c>
      <c r="P355">
        <v>2916.67</v>
      </c>
      <c r="Q355">
        <v>2916.67</v>
      </c>
      <c r="R355">
        <v>2916.67</v>
      </c>
      <c r="S355">
        <v>2916.67</v>
      </c>
      <c r="T355">
        <v>2916.63</v>
      </c>
      <c r="U355" t="s">
        <v>29</v>
      </c>
      <c r="V355">
        <v>0</v>
      </c>
    </row>
    <row r="356" spans="2:22" x14ac:dyDescent="0.25">
      <c r="B356" t="s">
        <v>26</v>
      </c>
      <c r="C356">
        <v>1500518</v>
      </c>
      <c r="D356" t="s">
        <v>58</v>
      </c>
      <c r="E356" t="s">
        <v>49</v>
      </c>
      <c r="F356">
        <v>1321</v>
      </c>
      <c r="G356" t="s">
        <v>64</v>
      </c>
      <c r="H356">
        <v>32844.39</v>
      </c>
      <c r="I356">
        <v>2737.03</v>
      </c>
      <c r="J356">
        <v>2737.03</v>
      </c>
      <c r="K356">
        <v>2737.03</v>
      </c>
      <c r="L356">
        <v>2737.03</v>
      </c>
      <c r="M356">
        <v>2737.03</v>
      </c>
      <c r="N356">
        <v>2737.03</v>
      </c>
      <c r="O356">
        <v>2737.03</v>
      </c>
      <c r="P356">
        <v>2737.03</v>
      </c>
      <c r="Q356">
        <v>2737.03</v>
      </c>
      <c r="R356">
        <v>2737.03</v>
      </c>
      <c r="S356">
        <v>2737.03</v>
      </c>
      <c r="T356">
        <v>2737.06</v>
      </c>
      <c r="U356" t="s">
        <v>29</v>
      </c>
      <c r="V356">
        <v>0</v>
      </c>
    </row>
    <row r="357" spans="2:22" x14ac:dyDescent="0.25">
      <c r="B357" t="s">
        <v>26</v>
      </c>
      <c r="C357">
        <v>1500518</v>
      </c>
      <c r="D357" t="s">
        <v>58</v>
      </c>
      <c r="E357" t="s">
        <v>49</v>
      </c>
      <c r="F357">
        <v>1322</v>
      </c>
      <c r="G357" t="s">
        <v>64</v>
      </c>
      <c r="H357" s="13">
        <v>8500</v>
      </c>
      <c r="I357">
        <v>708.33</v>
      </c>
      <c r="J357">
        <v>708.33</v>
      </c>
      <c r="K357">
        <v>708.33</v>
      </c>
      <c r="L357">
        <v>708.33</v>
      </c>
      <c r="M357">
        <v>708.33</v>
      </c>
      <c r="N357">
        <v>708.33</v>
      </c>
      <c r="O357">
        <v>708.33</v>
      </c>
      <c r="P357">
        <v>708.33</v>
      </c>
      <c r="Q357">
        <v>708.33</v>
      </c>
      <c r="R357">
        <v>708.33</v>
      </c>
      <c r="S357">
        <v>708.33</v>
      </c>
      <c r="T357">
        <v>708.37</v>
      </c>
      <c r="U357" t="s">
        <v>29</v>
      </c>
      <c r="V357">
        <v>0</v>
      </c>
    </row>
    <row r="358" spans="2:22" x14ac:dyDescent="0.25">
      <c r="B358" t="s">
        <v>26</v>
      </c>
      <c r="C358">
        <v>1500518</v>
      </c>
      <c r="D358" t="s">
        <v>58</v>
      </c>
      <c r="E358" t="s">
        <v>49</v>
      </c>
      <c r="F358">
        <v>1323</v>
      </c>
      <c r="G358" t="s">
        <v>64</v>
      </c>
      <c r="H358" s="13">
        <v>129691.6</v>
      </c>
      <c r="I358">
        <v>10807.63</v>
      </c>
      <c r="J358">
        <v>10807.63</v>
      </c>
      <c r="K358">
        <v>10807.63</v>
      </c>
      <c r="L358">
        <v>10807.63</v>
      </c>
      <c r="M358">
        <v>10807.63</v>
      </c>
      <c r="N358">
        <v>10807.63</v>
      </c>
      <c r="O358">
        <v>10807.63</v>
      </c>
      <c r="P358">
        <v>10807.63</v>
      </c>
      <c r="Q358">
        <v>10807.63</v>
      </c>
      <c r="R358">
        <v>10807.63</v>
      </c>
      <c r="S358">
        <v>10807.63</v>
      </c>
      <c r="T358">
        <v>10807.67</v>
      </c>
      <c r="U358" t="s">
        <v>29</v>
      </c>
      <c r="V358">
        <v>0</v>
      </c>
    </row>
    <row r="359" spans="2:22" x14ac:dyDescent="0.25">
      <c r="B359" t="s">
        <v>26</v>
      </c>
      <c r="C359">
        <v>1500518</v>
      </c>
      <c r="D359" t="s">
        <v>58</v>
      </c>
      <c r="E359" t="s">
        <v>49</v>
      </c>
      <c r="F359">
        <v>1413</v>
      </c>
      <c r="G359" t="s">
        <v>64</v>
      </c>
      <c r="H359" s="13">
        <v>287576.2</v>
      </c>
      <c r="I359">
        <v>23964.68</v>
      </c>
      <c r="J359">
        <v>23964.68</v>
      </c>
      <c r="K359">
        <v>23964.68</v>
      </c>
      <c r="L359">
        <v>23964.68</v>
      </c>
      <c r="M359">
        <v>23964.68</v>
      </c>
      <c r="N359">
        <v>23964.68</v>
      </c>
      <c r="O359">
        <v>23964.68</v>
      </c>
      <c r="P359">
        <v>23964.68</v>
      </c>
      <c r="Q359">
        <v>23964.68</v>
      </c>
      <c r="R359">
        <v>23964.68</v>
      </c>
      <c r="S359">
        <v>23964.68</v>
      </c>
      <c r="T359">
        <v>23964.720000000001</v>
      </c>
      <c r="U359" t="s">
        <v>29</v>
      </c>
      <c r="V359">
        <v>0</v>
      </c>
    </row>
    <row r="360" spans="2:22" x14ac:dyDescent="0.25">
      <c r="B360" t="s">
        <v>26</v>
      </c>
      <c r="C360">
        <v>1500518</v>
      </c>
      <c r="D360" t="s">
        <v>58</v>
      </c>
      <c r="E360" t="s">
        <v>49</v>
      </c>
      <c r="F360">
        <v>1431</v>
      </c>
      <c r="G360" t="s">
        <v>64</v>
      </c>
      <c r="H360">
        <v>87480.639999999999</v>
      </c>
      <c r="I360">
        <v>7290.05</v>
      </c>
      <c r="J360">
        <v>7290.05</v>
      </c>
      <c r="K360">
        <v>7290.05</v>
      </c>
      <c r="L360">
        <v>7290.05</v>
      </c>
      <c r="M360">
        <v>7290.05</v>
      </c>
      <c r="N360">
        <v>7290.05</v>
      </c>
      <c r="O360">
        <v>7290.05</v>
      </c>
      <c r="P360">
        <v>7290.05</v>
      </c>
      <c r="Q360">
        <v>7290.05</v>
      </c>
      <c r="R360">
        <v>7290.05</v>
      </c>
      <c r="S360">
        <v>7290.05</v>
      </c>
      <c r="T360">
        <v>7290.09</v>
      </c>
      <c r="U360" t="s">
        <v>29</v>
      </c>
      <c r="V360">
        <v>0</v>
      </c>
    </row>
    <row r="361" spans="2:22" x14ac:dyDescent="0.25">
      <c r="B361" t="s">
        <v>26</v>
      </c>
      <c r="C361">
        <v>1500518</v>
      </c>
      <c r="D361" t="s">
        <v>58</v>
      </c>
      <c r="E361" t="s">
        <v>49</v>
      </c>
      <c r="F361">
        <v>1542</v>
      </c>
      <c r="G361" t="s">
        <v>64</v>
      </c>
      <c r="H361">
        <v>65932.039999999994</v>
      </c>
      <c r="I361">
        <v>5494.34</v>
      </c>
      <c r="J361">
        <v>5494.34</v>
      </c>
      <c r="K361">
        <v>5494.34</v>
      </c>
      <c r="L361">
        <v>5494.34</v>
      </c>
      <c r="M361">
        <v>5494.34</v>
      </c>
      <c r="N361">
        <v>5494.34</v>
      </c>
      <c r="O361">
        <v>5494.34</v>
      </c>
      <c r="P361">
        <v>5494.34</v>
      </c>
      <c r="Q361">
        <v>5494.34</v>
      </c>
      <c r="R361">
        <v>5494.34</v>
      </c>
      <c r="S361">
        <v>5494.34</v>
      </c>
      <c r="T361" s="13">
        <v>5494.3</v>
      </c>
      <c r="U361" t="s">
        <v>29</v>
      </c>
      <c r="V361">
        <v>0</v>
      </c>
    </row>
    <row r="362" spans="2:22" x14ac:dyDescent="0.25">
      <c r="B362" t="s">
        <v>26</v>
      </c>
      <c r="C362">
        <v>1500518</v>
      </c>
      <c r="D362" t="s">
        <v>58</v>
      </c>
      <c r="E362" t="s">
        <v>49</v>
      </c>
      <c r="F362">
        <v>1543</v>
      </c>
      <c r="G362" t="s">
        <v>64</v>
      </c>
      <c r="H362">
        <v>63088.95</v>
      </c>
      <c r="I362">
        <v>5257.41</v>
      </c>
      <c r="J362">
        <v>5257.41</v>
      </c>
      <c r="K362">
        <v>5257.41</v>
      </c>
      <c r="L362">
        <v>5257.41</v>
      </c>
      <c r="M362">
        <v>5257.41</v>
      </c>
      <c r="N362">
        <v>5257.41</v>
      </c>
      <c r="O362">
        <v>5257.41</v>
      </c>
      <c r="P362">
        <v>5257.41</v>
      </c>
      <c r="Q362">
        <v>5257.41</v>
      </c>
      <c r="R362">
        <v>5257.41</v>
      </c>
      <c r="S362">
        <v>5257.41</v>
      </c>
      <c r="T362">
        <v>5257.44</v>
      </c>
      <c r="U362" t="s">
        <v>29</v>
      </c>
      <c r="V362">
        <v>0</v>
      </c>
    </row>
    <row r="363" spans="2:22" x14ac:dyDescent="0.25">
      <c r="B363" t="s">
        <v>26</v>
      </c>
      <c r="C363">
        <v>1500518</v>
      </c>
      <c r="D363" t="s">
        <v>58</v>
      </c>
      <c r="E363" t="s">
        <v>49</v>
      </c>
      <c r="F363">
        <v>1544</v>
      </c>
      <c r="G363" t="s">
        <v>64</v>
      </c>
      <c r="H363">
        <v>13254.34</v>
      </c>
      <c r="I363">
        <v>1104.53</v>
      </c>
      <c r="J363">
        <v>1104.53</v>
      </c>
      <c r="K363">
        <v>1104.53</v>
      </c>
      <c r="L363">
        <v>1104.53</v>
      </c>
      <c r="M363">
        <v>1104.53</v>
      </c>
      <c r="N363">
        <v>1104.53</v>
      </c>
      <c r="O363">
        <v>1104.53</v>
      </c>
      <c r="P363">
        <v>1104.53</v>
      </c>
      <c r="Q363">
        <v>1104.53</v>
      </c>
      <c r="R363">
        <v>1104.53</v>
      </c>
      <c r="S363">
        <v>1104.53</v>
      </c>
      <c r="T363">
        <v>1104.51</v>
      </c>
      <c r="U363" t="s">
        <v>29</v>
      </c>
      <c r="V363">
        <v>0</v>
      </c>
    </row>
    <row r="364" spans="2:22" x14ac:dyDescent="0.25">
      <c r="B364" t="s">
        <v>26</v>
      </c>
      <c r="C364">
        <v>1500518</v>
      </c>
      <c r="D364" t="s">
        <v>58</v>
      </c>
      <c r="E364" t="s">
        <v>49</v>
      </c>
      <c r="F364">
        <v>1591</v>
      </c>
      <c r="G364" t="s">
        <v>64</v>
      </c>
      <c r="H364" s="13">
        <v>6518.9</v>
      </c>
      <c r="I364">
        <v>543.24</v>
      </c>
      <c r="J364">
        <v>543.24</v>
      </c>
      <c r="K364">
        <v>543.24</v>
      </c>
      <c r="L364">
        <v>543.24</v>
      </c>
      <c r="M364">
        <v>543.24</v>
      </c>
      <c r="N364">
        <v>543.24</v>
      </c>
      <c r="O364">
        <v>543.24</v>
      </c>
      <c r="P364">
        <v>543.24</v>
      </c>
      <c r="Q364">
        <v>543.24</v>
      </c>
      <c r="R364">
        <v>543.24</v>
      </c>
      <c r="S364">
        <v>543.24</v>
      </c>
      <c r="T364">
        <v>543.26</v>
      </c>
      <c r="U364" t="s">
        <v>29</v>
      </c>
      <c r="V364">
        <v>0</v>
      </c>
    </row>
    <row r="365" spans="2:22" x14ac:dyDescent="0.25">
      <c r="B365" t="s">
        <v>26</v>
      </c>
      <c r="C365">
        <v>1500518</v>
      </c>
      <c r="D365" t="s">
        <v>58</v>
      </c>
      <c r="E365" t="s">
        <v>49</v>
      </c>
      <c r="F365">
        <v>3981</v>
      </c>
      <c r="G365" t="s">
        <v>64</v>
      </c>
      <c r="H365">
        <v>28054.52</v>
      </c>
      <c r="I365">
        <v>2337.88</v>
      </c>
      <c r="J365">
        <v>2337.88</v>
      </c>
      <c r="K365">
        <v>2337.88</v>
      </c>
      <c r="L365">
        <v>2337.88</v>
      </c>
      <c r="M365">
        <v>2337.88</v>
      </c>
      <c r="N365">
        <v>2337.88</v>
      </c>
      <c r="O365">
        <v>2337.88</v>
      </c>
      <c r="P365">
        <v>2337.88</v>
      </c>
      <c r="Q365">
        <v>2337.88</v>
      </c>
      <c r="R365">
        <v>2337.88</v>
      </c>
      <c r="S365">
        <v>2337.88</v>
      </c>
      <c r="T365">
        <v>2337.84</v>
      </c>
      <c r="U365" t="s">
        <v>29</v>
      </c>
      <c r="V365">
        <v>0</v>
      </c>
    </row>
    <row r="366" spans="2:22" x14ac:dyDescent="0.25">
      <c r="B366" t="s">
        <v>26</v>
      </c>
      <c r="C366">
        <v>1500518</v>
      </c>
      <c r="D366" t="s">
        <v>58</v>
      </c>
      <c r="E366" t="s">
        <v>49</v>
      </c>
      <c r="F366">
        <v>1131</v>
      </c>
      <c r="G366" t="s">
        <v>65</v>
      </c>
      <c r="H366" s="13">
        <v>558092.30000000005</v>
      </c>
      <c r="I366">
        <v>46507.69</v>
      </c>
      <c r="J366">
        <v>46507.69</v>
      </c>
      <c r="K366">
        <v>46507.69</v>
      </c>
      <c r="L366">
        <v>46507.69</v>
      </c>
      <c r="M366">
        <v>46507.69</v>
      </c>
      <c r="N366">
        <v>46507.69</v>
      </c>
      <c r="O366">
        <v>46507.69</v>
      </c>
      <c r="P366">
        <v>46507.69</v>
      </c>
      <c r="Q366">
        <v>46507.69</v>
      </c>
      <c r="R366">
        <v>46507.69</v>
      </c>
      <c r="S366">
        <v>46507.69</v>
      </c>
      <c r="T366">
        <v>46507.71</v>
      </c>
      <c r="U366" t="s">
        <v>29</v>
      </c>
      <c r="V366">
        <v>0</v>
      </c>
    </row>
    <row r="367" spans="2:22" x14ac:dyDescent="0.25">
      <c r="B367" t="s">
        <v>26</v>
      </c>
      <c r="C367">
        <v>1500518</v>
      </c>
      <c r="D367" t="s">
        <v>58</v>
      </c>
      <c r="E367" t="s">
        <v>49</v>
      </c>
      <c r="F367">
        <v>1321</v>
      </c>
      <c r="G367" t="s">
        <v>65</v>
      </c>
      <c r="H367">
        <v>15488.97</v>
      </c>
      <c r="I367">
        <v>1290.75</v>
      </c>
      <c r="J367">
        <v>1290.75</v>
      </c>
      <c r="K367">
        <v>1290.75</v>
      </c>
      <c r="L367">
        <v>1290.75</v>
      </c>
      <c r="M367">
        <v>1290.75</v>
      </c>
      <c r="N367">
        <v>1290.75</v>
      </c>
      <c r="O367">
        <v>1290.75</v>
      </c>
      <c r="P367">
        <v>1290.75</v>
      </c>
      <c r="Q367">
        <v>1290.75</v>
      </c>
      <c r="R367">
        <v>1290.75</v>
      </c>
      <c r="S367">
        <v>1290.75</v>
      </c>
      <c r="T367">
        <v>1290.72</v>
      </c>
      <c r="U367" t="s">
        <v>29</v>
      </c>
      <c r="V367">
        <v>0</v>
      </c>
    </row>
    <row r="368" spans="2:22" x14ac:dyDescent="0.25">
      <c r="B368" t="s">
        <v>26</v>
      </c>
      <c r="C368">
        <v>1500518</v>
      </c>
      <c r="D368" t="s">
        <v>58</v>
      </c>
      <c r="E368" t="s">
        <v>49</v>
      </c>
      <c r="F368">
        <v>1323</v>
      </c>
      <c r="G368" t="s">
        <v>65</v>
      </c>
      <c r="H368" s="13">
        <v>61160.800000000003</v>
      </c>
      <c r="I368">
        <v>5096.7299999999996</v>
      </c>
      <c r="J368">
        <v>5096.7299999999996</v>
      </c>
      <c r="K368">
        <v>5096.7299999999996</v>
      </c>
      <c r="L368">
        <v>5096.7299999999996</v>
      </c>
      <c r="M368">
        <v>5096.7299999999996</v>
      </c>
      <c r="N368">
        <v>5096.7299999999996</v>
      </c>
      <c r="O368">
        <v>5096.7299999999996</v>
      </c>
      <c r="P368">
        <v>5096.7299999999996</v>
      </c>
      <c r="Q368">
        <v>5096.7299999999996</v>
      </c>
      <c r="R368">
        <v>5096.7299999999996</v>
      </c>
      <c r="S368">
        <v>5096.7299999999996</v>
      </c>
      <c r="T368">
        <v>5096.7700000000004</v>
      </c>
      <c r="U368" t="s">
        <v>29</v>
      </c>
      <c r="V368">
        <v>0</v>
      </c>
    </row>
    <row r="369" spans="2:22" x14ac:dyDescent="0.25">
      <c r="B369" t="s">
        <v>26</v>
      </c>
      <c r="C369">
        <v>1500518</v>
      </c>
      <c r="D369" t="s">
        <v>58</v>
      </c>
      <c r="E369" t="s">
        <v>49</v>
      </c>
      <c r="F369">
        <v>1413</v>
      </c>
      <c r="G369" t="s">
        <v>65</v>
      </c>
      <c r="H369" s="13">
        <v>125684.1</v>
      </c>
      <c r="I369">
        <v>10473.68</v>
      </c>
      <c r="J369">
        <v>10473.68</v>
      </c>
      <c r="K369">
        <v>10473.68</v>
      </c>
      <c r="L369">
        <v>10473.68</v>
      </c>
      <c r="M369">
        <v>10473.68</v>
      </c>
      <c r="N369">
        <v>10473.68</v>
      </c>
      <c r="O369">
        <v>10473.68</v>
      </c>
      <c r="P369">
        <v>10473.68</v>
      </c>
      <c r="Q369">
        <v>10473.68</v>
      </c>
      <c r="R369">
        <v>10473.68</v>
      </c>
      <c r="S369">
        <v>10473.68</v>
      </c>
      <c r="T369">
        <v>10473.620000000001</v>
      </c>
      <c r="U369" t="s">
        <v>29</v>
      </c>
      <c r="V369">
        <v>0</v>
      </c>
    </row>
    <row r="370" spans="2:22" x14ac:dyDescent="0.25">
      <c r="B370" t="s">
        <v>26</v>
      </c>
      <c r="C370">
        <v>1500518</v>
      </c>
      <c r="D370" t="s">
        <v>58</v>
      </c>
      <c r="E370" t="s">
        <v>49</v>
      </c>
      <c r="F370">
        <v>1431</v>
      </c>
      <c r="G370" t="s">
        <v>65</v>
      </c>
      <c r="H370" s="13">
        <v>41253.03</v>
      </c>
      <c r="I370">
        <v>3437.75</v>
      </c>
      <c r="J370">
        <v>3437.75</v>
      </c>
      <c r="K370">
        <v>3437.75</v>
      </c>
      <c r="L370">
        <v>3437.75</v>
      </c>
      <c r="M370">
        <v>3437.75</v>
      </c>
      <c r="N370">
        <v>3437.75</v>
      </c>
      <c r="O370">
        <v>3437.75</v>
      </c>
      <c r="P370">
        <v>3437.75</v>
      </c>
      <c r="Q370">
        <v>3437.75</v>
      </c>
      <c r="R370">
        <v>3437.75</v>
      </c>
      <c r="S370">
        <v>3437.75</v>
      </c>
      <c r="T370">
        <v>3437.78</v>
      </c>
      <c r="U370" t="s">
        <v>29</v>
      </c>
      <c r="V370">
        <v>0</v>
      </c>
    </row>
    <row r="371" spans="2:22" x14ac:dyDescent="0.25">
      <c r="B371" t="s">
        <v>26</v>
      </c>
      <c r="C371">
        <v>1500518</v>
      </c>
      <c r="D371" t="s">
        <v>58</v>
      </c>
      <c r="E371" t="s">
        <v>49</v>
      </c>
      <c r="F371">
        <v>1542</v>
      </c>
      <c r="G371" t="s">
        <v>65</v>
      </c>
      <c r="H371">
        <v>17981.46</v>
      </c>
      <c r="I371">
        <v>1498.46</v>
      </c>
      <c r="J371">
        <v>1498.46</v>
      </c>
      <c r="K371">
        <v>1498.46</v>
      </c>
      <c r="L371">
        <v>1498.46</v>
      </c>
      <c r="M371">
        <v>1498.46</v>
      </c>
      <c r="N371">
        <v>1498.46</v>
      </c>
      <c r="O371">
        <v>1498.46</v>
      </c>
      <c r="P371">
        <v>1498.46</v>
      </c>
      <c r="Q371">
        <v>1498.46</v>
      </c>
      <c r="R371">
        <v>1498.46</v>
      </c>
      <c r="S371">
        <v>1498.46</v>
      </c>
      <c r="T371" s="13">
        <v>1498.4</v>
      </c>
      <c r="U371" t="s">
        <v>29</v>
      </c>
      <c r="V371">
        <v>0</v>
      </c>
    </row>
    <row r="372" spans="2:22" x14ac:dyDescent="0.25">
      <c r="B372" t="s">
        <v>26</v>
      </c>
      <c r="C372">
        <v>1500518</v>
      </c>
      <c r="D372" t="s">
        <v>58</v>
      </c>
      <c r="E372" t="s">
        <v>49</v>
      </c>
      <c r="F372">
        <v>1543</v>
      </c>
      <c r="G372" t="s">
        <v>65</v>
      </c>
      <c r="H372">
        <v>6099.93</v>
      </c>
      <c r="I372">
        <v>508.33</v>
      </c>
      <c r="J372">
        <v>508.33</v>
      </c>
      <c r="K372">
        <v>508.33</v>
      </c>
      <c r="L372">
        <v>508.33</v>
      </c>
      <c r="M372">
        <v>508.33</v>
      </c>
      <c r="N372">
        <v>508.33</v>
      </c>
      <c r="O372">
        <v>508.33</v>
      </c>
      <c r="P372">
        <v>508.33</v>
      </c>
      <c r="Q372">
        <v>508.33</v>
      </c>
      <c r="R372">
        <v>508.33</v>
      </c>
      <c r="S372">
        <v>508.33</v>
      </c>
      <c r="T372" s="13">
        <v>508.3</v>
      </c>
      <c r="U372" t="s">
        <v>29</v>
      </c>
      <c r="V372">
        <v>0</v>
      </c>
    </row>
    <row r="373" spans="2:22" x14ac:dyDescent="0.25">
      <c r="B373" t="s">
        <v>26</v>
      </c>
      <c r="C373">
        <v>1500518</v>
      </c>
      <c r="D373" t="s">
        <v>58</v>
      </c>
      <c r="E373" t="s">
        <v>49</v>
      </c>
      <c r="F373">
        <v>1544</v>
      </c>
      <c r="G373" t="s">
        <v>65</v>
      </c>
      <c r="H373">
        <v>3614.82</v>
      </c>
      <c r="I373">
        <v>301.24</v>
      </c>
      <c r="J373">
        <v>301.24</v>
      </c>
      <c r="K373">
        <v>301.24</v>
      </c>
      <c r="L373">
        <v>301.24</v>
      </c>
      <c r="M373">
        <v>301.24</v>
      </c>
      <c r="N373">
        <v>301.24</v>
      </c>
      <c r="O373">
        <v>301.24</v>
      </c>
      <c r="P373">
        <v>301.24</v>
      </c>
      <c r="Q373">
        <v>301.24</v>
      </c>
      <c r="R373">
        <v>301.24</v>
      </c>
      <c r="S373">
        <v>301.24</v>
      </c>
      <c r="T373">
        <v>301.18</v>
      </c>
      <c r="U373" t="s">
        <v>29</v>
      </c>
      <c r="V373">
        <v>0</v>
      </c>
    </row>
    <row r="374" spans="2:22" x14ac:dyDescent="0.25">
      <c r="B374" t="s">
        <v>26</v>
      </c>
      <c r="C374">
        <v>1500518</v>
      </c>
      <c r="D374" t="s">
        <v>58</v>
      </c>
      <c r="E374" t="s">
        <v>49</v>
      </c>
      <c r="F374">
        <v>1591</v>
      </c>
      <c r="G374" t="s">
        <v>65</v>
      </c>
      <c r="H374" s="13">
        <v>13037.8</v>
      </c>
      <c r="I374">
        <v>1086.48</v>
      </c>
      <c r="J374">
        <v>1086.48</v>
      </c>
      <c r="K374">
        <v>1086.48</v>
      </c>
      <c r="L374">
        <v>1086.48</v>
      </c>
      <c r="M374">
        <v>1086.48</v>
      </c>
      <c r="N374">
        <v>1086.48</v>
      </c>
      <c r="O374">
        <v>1086.48</v>
      </c>
      <c r="P374">
        <v>1086.48</v>
      </c>
      <c r="Q374">
        <v>1086.48</v>
      </c>
      <c r="R374">
        <v>1086.48</v>
      </c>
      <c r="S374">
        <v>1086.48</v>
      </c>
      <c r="T374">
        <v>1086.52</v>
      </c>
      <c r="U374" t="s">
        <v>29</v>
      </c>
      <c r="V374">
        <v>0</v>
      </c>
    </row>
    <row r="375" spans="2:22" x14ac:dyDescent="0.25">
      <c r="B375" t="s">
        <v>26</v>
      </c>
      <c r="C375">
        <v>1500518</v>
      </c>
      <c r="D375" t="s">
        <v>58</v>
      </c>
      <c r="E375" t="s">
        <v>49</v>
      </c>
      <c r="F375">
        <v>3981</v>
      </c>
      <c r="G375" t="s">
        <v>65</v>
      </c>
      <c r="H375">
        <v>12767.14</v>
      </c>
      <c r="I375">
        <v>1063.93</v>
      </c>
      <c r="J375">
        <v>1063.93</v>
      </c>
      <c r="K375">
        <v>1063.93</v>
      </c>
      <c r="L375">
        <v>1063.93</v>
      </c>
      <c r="M375">
        <v>1063.93</v>
      </c>
      <c r="N375">
        <v>1063.93</v>
      </c>
      <c r="O375">
        <v>1063.93</v>
      </c>
      <c r="P375">
        <v>1063.93</v>
      </c>
      <c r="Q375">
        <v>1063.93</v>
      </c>
      <c r="R375">
        <v>1063.93</v>
      </c>
      <c r="S375">
        <v>1063.93</v>
      </c>
      <c r="T375">
        <v>1063.9100000000001</v>
      </c>
      <c r="U375" t="s">
        <v>29</v>
      </c>
      <c r="V375">
        <v>0</v>
      </c>
    </row>
    <row r="376" spans="2:22" x14ac:dyDescent="0.25">
      <c r="B376" t="s">
        <v>26</v>
      </c>
      <c r="C376">
        <v>1500518</v>
      </c>
      <c r="D376" t="s">
        <v>58</v>
      </c>
      <c r="E376" t="s">
        <v>49</v>
      </c>
      <c r="F376">
        <v>1131</v>
      </c>
      <c r="G376" t="s">
        <v>66</v>
      </c>
      <c r="H376">
        <v>1466894.85</v>
      </c>
      <c r="I376">
        <v>122241.24</v>
      </c>
      <c r="J376">
        <v>122241.24</v>
      </c>
      <c r="K376">
        <v>122241.24</v>
      </c>
      <c r="L376">
        <v>122241.24</v>
      </c>
      <c r="M376">
        <v>122241.24</v>
      </c>
      <c r="N376">
        <v>122241.24</v>
      </c>
      <c r="O376">
        <v>122241.24</v>
      </c>
      <c r="P376">
        <v>122241.24</v>
      </c>
      <c r="Q376">
        <v>122241.24</v>
      </c>
      <c r="R376">
        <v>122241.24</v>
      </c>
      <c r="S376">
        <v>122241.24</v>
      </c>
      <c r="T376">
        <v>122241.21</v>
      </c>
      <c r="U376" t="s">
        <v>29</v>
      </c>
      <c r="V376">
        <v>0</v>
      </c>
    </row>
    <row r="377" spans="2:22" x14ac:dyDescent="0.25">
      <c r="B377" t="s">
        <v>26</v>
      </c>
      <c r="C377">
        <v>1500518</v>
      </c>
      <c r="D377" t="s">
        <v>58</v>
      </c>
      <c r="E377" t="s">
        <v>49</v>
      </c>
      <c r="F377">
        <v>1321</v>
      </c>
      <c r="G377" t="s">
        <v>66</v>
      </c>
      <c r="H377">
        <v>40711.35</v>
      </c>
      <c r="I377">
        <v>3392.61</v>
      </c>
      <c r="J377">
        <v>3392.61</v>
      </c>
      <c r="K377">
        <v>3392.61</v>
      </c>
      <c r="L377">
        <v>3392.61</v>
      </c>
      <c r="M377">
        <v>3392.61</v>
      </c>
      <c r="N377">
        <v>3392.61</v>
      </c>
      <c r="O377">
        <v>3392.61</v>
      </c>
      <c r="P377">
        <v>3392.61</v>
      </c>
      <c r="Q377">
        <v>3392.61</v>
      </c>
      <c r="R377">
        <v>3392.61</v>
      </c>
      <c r="S377">
        <v>3392.61</v>
      </c>
      <c r="T377">
        <v>3392.64</v>
      </c>
      <c r="U377" t="s">
        <v>29</v>
      </c>
      <c r="V377">
        <v>0</v>
      </c>
    </row>
    <row r="378" spans="2:22" x14ac:dyDescent="0.25">
      <c r="B378" t="s">
        <v>26</v>
      </c>
      <c r="C378">
        <v>1500518</v>
      </c>
      <c r="D378" t="s">
        <v>58</v>
      </c>
      <c r="E378" t="s">
        <v>49</v>
      </c>
      <c r="F378">
        <v>1323</v>
      </c>
      <c r="G378" t="s">
        <v>66</v>
      </c>
      <c r="H378" s="13">
        <v>160755.6</v>
      </c>
      <c r="I378" s="13">
        <v>13396.3</v>
      </c>
      <c r="J378" s="13">
        <v>13396.3</v>
      </c>
      <c r="K378" s="13">
        <v>13396.3</v>
      </c>
      <c r="L378" s="13">
        <v>13396.3</v>
      </c>
      <c r="M378" s="13">
        <v>13396.3</v>
      </c>
      <c r="N378" s="13">
        <v>13396.3</v>
      </c>
      <c r="O378" s="13">
        <v>13396.3</v>
      </c>
      <c r="P378" s="13">
        <v>13396.3</v>
      </c>
      <c r="Q378" s="13">
        <v>13396.3</v>
      </c>
      <c r="R378" s="13">
        <v>13396.3</v>
      </c>
      <c r="S378" s="13">
        <v>13396.3</v>
      </c>
      <c r="T378" s="13">
        <v>13396.3</v>
      </c>
      <c r="U378" t="s">
        <v>29</v>
      </c>
      <c r="V378">
        <v>0</v>
      </c>
    </row>
    <row r="379" spans="2:22" x14ac:dyDescent="0.25">
      <c r="B379" t="s">
        <v>26</v>
      </c>
      <c r="C379">
        <v>1500518</v>
      </c>
      <c r="D379" t="s">
        <v>58</v>
      </c>
      <c r="E379" t="s">
        <v>49</v>
      </c>
      <c r="F379">
        <v>1413</v>
      </c>
      <c r="G379" t="s">
        <v>66</v>
      </c>
      <c r="H379">
        <v>369266.85</v>
      </c>
      <c r="I379">
        <v>30772.240000000002</v>
      </c>
      <c r="J379">
        <v>30772.240000000002</v>
      </c>
      <c r="K379">
        <v>30772.240000000002</v>
      </c>
      <c r="L379">
        <v>30772.240000000002</v>
      </c>
      <c r="M379">
        <v>30772.240000000002</v>
      </c>
      <c r="N379">
        <v>30772.240000000002</v>
      </c>
      <c r="O379">
        <v>30772.240000000002</v>
      </c>
      <c r="P379">
        <v>30772.240000000002</v>
      </c>
      <c r="Q379">
        <v>30772.240000000002</v>
      </c>
      <c r="R379">
        <v>30772.240000000002</v>
      </c>
      <c r="S379">
        <v>30772.240000000002</v>
      </c>
      <c r="T379">
        <v>30772.21</v>
      </c>
      <c r="U379" t="s">
        <v>29</v>
      </c>
      <c r="V379">
        <v>0</v>
      </c>
    </row>
    <row r="380" spans="2:22" x14ac:dyDescent="0.25">
      <c r="B380" t="s">
        <v>26</v>
      </c>
      <c r="C380">
        <v>1500518</v>
      </c>
      <c r="D380" t="s">
        <v>58</v>
      </c>
      <c r="E380" t="s">
        <v>49</v>
      </c>
      <c r="F380">
        <v>1431</v>
      </c>
      <c r="G380" t="s">
        <v>66</v>
      </c>
      <c r="H380">
        <v>108413.75999999999</v>
      </c>
      <c r="I380">
        <v>9034.48</v>
      </c>
      <c r="J380">
        <v>9034.48</v>
      </c>
      <c r="K380">
        <v>9034.48</v>
      </c>
      <c r="L380">
        <v>9034.48</v>
      </c>
      <c r="M380">
        <v>9034.48</v>
      </c>
      <c r="N380">
        <v>9034.48</v>
      </c>
      <c r="O380">
        <v>9034.48</v>
      </c>
      <c r="P380">
        <v>9034.48</v>
      </c>
      <c r="Q380">
        <v>9034.48</v>
      </c>
      <c r="R380">
        <v>9034.48</v>
      </c>
      <c r="S380">
        <v>9034.48</v>
      </c>
      <c r="T380">
        <v>9034.48</v>
      </c>
      <c r="U380" t="s">
        <v>29</v>
      </c>
      <c r="V380">
        <v>0</v>
      </c>
    </row>
    <row r="381" spans="2:22" x14ac:dyDescent="0.25">
      <c r="B381" t="s">
        <v>26</v>
      </c>
      <c r="C381">
        <v>1500518</v>
      </c>
      <c r="D381" t="s">
        <v>58</v>
      </c>
      <c r="E381" t="s">
        <v>49</v>
      </c>
      <c r="F381">
        <v>1542</v>
      </c>
      <c r="G381" t="s">
        <v>66</v>
      </c>
      <c r="H381">
        <v>95901.14</v>
      </c>
      <c r="I381">
        <v>7991.76</v>
      </c>
      <c r="J381">
        <v>7991.76</v>
      </c>
      <c r="K381">
        <v>7991.76</v>
      </c>
      <c r="L381">
        <v>7991.76</v>
      </c>
      <c r="M381">
        <v>7991.76</v>
      </c>
      <c r="N381">
        <v>7991.76</v>
      </c>
      <c r="O381">
        <v>7991.76</v>
      </c>
      <c r="P381">
        <v>7991.76</v>
      </c>
      <c r="Q381">
        <v>7991.76</v>
      </c>
      <c r="R381">
        <v>7991.76</v>
      </c>
      <c r="S381">
        <v>7991.76</v>
      </c>
      <c r="T381">
        <v>7991.78</v>
      </c>
      <c r="U381" t="s">
        <v>29</v>
      </c>
      <c r="V381">
        <v>0</v>
      </c>
    </row>
    <row r="382" spans="2:22" x14ac:dyDescent="0.25">
      <c r="B382" t="s">
        <v>26</v>
      </c>
      <c r="C382">
        <v>1500518</v>
      </c>
      <c r="D382" t="s">
        <v>58</v>
      </c>
      <c r="E382" t="s">
        <v>49</v>
      </c>
      <c r="F382">
        <v>1543</v>
      </c>
      <c r="G382" t="s">
        <v>66</v>
      </c>
      <c r="H382">
        <v>84732.14</v>
      </c>
      <c r="I382">
        <v>7061.01</v>
      </c>
      <c r="J382">
        <v>7061.01</v>
      </c>
      <c r="K382">
        <v>7061.01</v>
      </c>
      <c r="L382">
        <v>7061.01</v>
      </c>
      <c r="M382">
        <v>7061.01</v>
      </c>
      <c r="N382">
        <v>7061.01</v>
      </c>
      <c r="O382">
        <v>7061.01</v>
      </c>
      <c r="P382">
        <v>7061.01</v>
      </c>
      <c r="Q382">
        <v>7061.01</v>
      </c>
      <c r="R382">
        <v>7061.01</v>
      </c>
      <c r="S382">
        <v>7061.01</v>
      </c>
      <c r="T382">
        <v>7061.03</v>
      </c>
      <c r="U382" t="s">
        <v>29</v>
      </c>
      <c r="V382">
        <v>0</v>
      </c>
    </row>
    <row r="383" spans="2:22" x14ac:dyDescent="0.25">
      <c r="B383" t="s">
        <v>26</v>
      </c>
      <c r="C383">
        <v>1500518</v>
      </c>
      <c r="D383" t="s">
        <v>58</v>
      </c>
      <c r="E383" t="s">
        <v>49</v>
      </c>
      <c r="F383">
        <v>1544</v>
      </c>
      <c r="G383" t="s">
        <v>66</v>
      </c>
      <c r="H383">
        <v>19279.04</v>
      </c>
      <c r="I383">
        <v>1606.59</v>
      </c>
      <c r="J383">
        <v>1606.59</v>
      </c>
      <c r="K383">
        <v>1606.59</v>
      </c>
      <c r="L383">
        <v>1606.59</v>
      </c>
      <c r="M383">
        <v>1606.59</v>
      </c>
      <c r="N383">
        <v>1606.59</v>
      </c>
      <c r="O383">
        <v>1606.59</v>
      </c>
      <c r="P383">
        <v>1606.59</v>
      </c>
      <c r="Q383">
        <v>1606.59</v>
      </c>
      <c r="R383">
        <v>1606.59</v>
      </c>
      <c r="S383">
        <v>1606.59</v>
      </c>
      <c r="T383">
        <v>1606.55</v>
      </c>
      <c r="U383" t="s">
        <v>29</v>
      </c>
      <c r="V383">
        <v>0</v>
      </c>
    </row>
    <row r="384" spans="2:22" x14ac:dyDescent="0.25">
      <c r="B384" t="s">
        <v>26</v>
      </c>
      <c r="C384">
        <v>1500518</v>
      </c>
      <c r="D384" t="s">
        <v>58</v>
      </c>
      <c r="E384" t="s">
        <v>49</v>
      </c>
      <c r="F384">
        <v>1591</v>
      </c>
      <c r="G384" t="s">
        <v>66</v>
      </c>
      <c r="H384" s="13">
        <v>13037.8</v>
      </c>
      <c r="I384">
        <v>1086.48</v>
      </c>
      <c r="J384">
        <v>1086.48</v>
      </c>
      <c r="K384">
        <v>1086.48</v>
      </c>
      <c r="L384">
        <v>1086.48</v>
      </c>
      <c r="M384">
        <v>1086.48</v>
      </c>
      <c r="N384">
        <v>1086.48</v>
      </c>
      <c r="O384">
        <v>1086.48</v>
      </c>
      <c r="P384">
        <v>1086.48</v>
      </c>
      <c r="Q384">
        <v>1086.48</v>
      </c>
      <c r="R384">
        <v>1086.48</v>
      </c>
      <c r="S384">
        <v>1086.48</v>
      </c>
      <c r="T384">
        <v>1086.52</v>
      </c>
      <c r="U384" t="s">
        <v>29</v>
      </c>
      <c r="V384">
        <v>0</v>
      </c>
    </row>
    <row r="385" spans="2:22" x14ac:dyDescent="0.25">
      <c r="B385" t="s">
        <v>26</v>
      </c>
      <c r="C385">
        <v>1500518</v>
      </c>
      <c r="D385" t="s">
        <v>58</v>
      </c>
      <c r="E385" t="s">
        <v>49</v>
      </c>
      <c r="F385">
        <v>3981</v>
      </c>
      <c r="G385" t="s">
        <v>66</v>
      </c>
      <c r="H385">
        <v>33752.82</v>
      </c>
      <c r="I385">
        <v>2812.74</v>
      </c>
      <c r="J385">
        <v>2812.74</v>
      </c>
      <c r="K385">
        <v>2812.74</v>
      </c>
      <c r="L385">
        <v>2812.74</v>
      </c>
      <c r="M385">
        <v>2812.74</v>
      </c>
      <c r="N385">
        <v>2812.74</v>
      </c>
      <c r="O385">
        <v>2812.74</v>
      </c>
      <c r="P385">
        <v>2812.74</v>
      </c>
      <c r="Q385">
        <v>2812.74</v>
      </c>
      <c r="R385">
        <v>2812.74</v>
      </c>
      <c r="S385">
        <v>2812.74</v>
      </c>
      <c r="T385">
        <v>2812.68</v>
      </c>
      <c r="U385" t="s">
        <v>29</v>
      </c>
      <c r="V385">
        <v>0</v>
      </c>
    </row>
    <row r="386" spans="2:22" x14ac:dyDescent="0.25">
      <c r="B386" t="s">
        <v>26</v>
      </c>
      <c r="C386">
        <v>1500518</v>
      </c>
      <c r="D386" t="s">
        <v>58</v>
      </c>
      <c r="E386" t="s">
        <v>49</v>
      </c>
      <c r="F386">
        <v>1131</v>
      </c>
      <c r="G386" t="s">
        <v>67</v>
      </c>
      <c r="H386" s="13">
        <v>2452230.6</v>
      </c>
      <c r="I386">
        <v>204352.55</v>
      </c>
      <c r="J386">
        <v>204352.55</v>
      </c>
      <c r="K386">
        <v>204352.55</v>
      </c>
      <c r="L386">
        <v>204352.55</v>
      </c>
      <c r="M386">
        <v>204352.55</v>
      </c>
      <c r="N386">
        <v>204352.55</v>
      </c>
      <c r="O386">
        <v>204352.55</v>
      </c>
      <c r="P386">
        <v>204352.55</v>
      </c>
      <c r="Q386">
        <v>204352.55</v>
      </c>
      <c r="R386">
        <v>204352.55</v>
      </c>
      <c r="S386">
        <v>204352.55</v>
      </c>
      <c r="T386">
        <v>204352.55</v>
      </c>
      <c r="U386" t="s">
        <v>29</v>
      </c>
      <c r="V386">
        <v>0</v>
      </c>
    </row>
    <row r="387" spans="2:22" x14ac:dyDescent="0.25">
      <c r="B387" t="s">
        <v>26</v>
      </c>
      <c r="C387">
        <v>1500518</v>
      </c>
      <c r="D387" t="s">
        <v>58</v>
      </c>
      <c r="E387" t="s">
        <v>49</v>
      </c>
      <c r="F387">
        <v>1321</v>
      </c>
      <c r="G387" t="s">
        <v>67</v>
      </c>
      <c r="H387">
        <v>68057.789999999994</v>
      </c>
      <c r="I387">
        <v>5671.48</v>
      </c>
      <c r="J387">
        <v>5671.48</v>
      </c>
      <c r="K387">
        <v>5671.48</v>
      </c>
      <c r="L387">
        <v>5671.48</v>
      </c>
      <c r="M387">
        <v>5671.48</v>
      </c>
      <c r="N387">
        <v>5671.48</v>
      </c>
      <c r="O387">
        <v>5671.48</v>
      </c>
      <c r="P387">
        <v>5671.48</v>
      </c>
      <c r="Q387">
        <v>5671.48</v>
      </c>
      <c r="R387">
        <v>5671.48</v>
      </c>
      <c r="S387">
        <v>5671.48</v>
      </c>
      <c r="T387">
        <v>5671.51</v>
      </c>
      <c r="U387" t="s">
        <v>29</v>
      </c>
      <c r="V387">
        <v>0</v>
      </c>
    </row>
    <row r="388" spans="2:22" x14ac:dyDescent="0.25">
      <c r="B388" t="s">
        <v>26</v>
      </c>
      <c r="C388">
        <v>1500518</v>
      </c>
      <c r="D388" t="s">
        <v>58</v>
      </c>
      <c r="E388" t="s">
        <v>49</v>
      </c>
      <c r="F388">
        <v>1322</v>
      </c>
      <c r="G388" t="s">
        <v>67</v>
      </c>
      <c r="H388" s="13">
        <v>8500</v>
      </c>
      <c r="I388">
        <v>708.33</v>
      </c>
      <c r="J388">
        <v>708.33</v>
      </c>
      <c r="K388">
        <v>708.33</v>
      </c>
      <c r="L388">
        <v>708.33</v>
      </c>
      <c r="M388">
        <v>708.33</v>
      </c>
      <c r="N388">
        <v>708.33</v>
      </c>
      <c r="O388">
        <v>708.33</v>
      </c>
      <c r="P388">
        <v>708.33</v>
      </c>
      <c r="Q388">
        <v>708.33</v>
      </c>
      <c r="R388">
        <v>708.33</v>
      </c>
      <c r="S388">
        <v>708.33</v>
      </c>
      <c r="T388">
        <v>708.37</v>
      </c>
      <c r="U388" t="s">
        <v>29</v>
      </c>
      <c r="V388">
        <v>0</v>
      </c>
    </row>
    <row r="389" spans="2:22" x14ac:dyDescent="0.25">
      <c r="B389" t="s">
        <v>26</v>
      </c>
      <c r="C389">
        <v>1500518</v>
      </c>
      <c r="D389" t="s">
        <v>58</v>
      </c>
      <c r="E389" t="s">
        <v>49</v>
      </c>
      <c r="F389">
        <v>1323</v>
      </c>
      <c r="G389" t="s">
        <v>67</v>
      </c>
      <c r="H389" s="13">
        <v>268737.59999999998</v>
      </c>
      <c r="I389" s="13">
        <v>22394.799999999999</v>
      </c>
      <c r="J389" s="13">
        <v>22394.799999999999</v>
      </c>
      <c r="K389" s="13">
        <v>22394.799999999999</v>
      </c>
      <c r="L389" s="13">
        <v>22394.799999999999</v>
      </c>
      <c r="M389" s="13">
        <v>22394.799999999999</v>
      </c>
      <c r="N389" s="13">
        <v>22394.799999999999</v>
      </c>
      <c r="O389" s="13">
        <v>22394.799999999999</v>
      </c>
      <c r="P389" s="13">
        <v>22394.799999999999</v>
      </c>
      <c r="Q389" s="13">
        <v>22394.799999999999</v>
      </c>
      <c r="R389" s="13">
        <v>22394.799999999999</v>
      </c>
      <c r="S389" s="13">
        <v>22394.799999999999</v>
      </c>
      <c r="T389" s="13">
        <v>22394.799999999999</v>
      </c>
      <c r="U389" t="s">
        <v>29</v>
      </c>
      <c r="V389">
        <v>0</v>
      </c>
    </row>
    <row r="390" spans="2:22" x14ac:dyDescent="0.25">
      <c r="B390" t="s">
        <v>26</v>
      </c>
      <c r="C390">
        <v>1500518</v>
      </c>
      <c r="D390" t="s">
        <v>58</v>
      </c>
      <c r="E390" t="s">
        <v>49</v>
      </c>
      <c r="F390">
        <v>1331</v>
      </c>
      <c r="G390" t="s">
        <v>67</v>
      </c>
      <c r="H390" s="13">
        <v>115000</v>
      </c>
      <c r="I390">
        <v>9583.33</v>
      </c>
      <c r="J390">
        <v>9583.33</v>
      </c>
      <c r="K390">
        <v>9583.33</v>
      </c>
      <c r="L390">
        <v>9583.33</v>
      </c>
      <c r="M390">
        <v>9583.33</v>
      </c>
      <c r="N390">
        <v>9583.33</v>
      </c>
      <c r="O390">
        <v>9583.33</v>
      </c>
      <c r="P390">
        <v>9583.33</v>
      </c>
      <c r="Q390">
        <v>9583.33</v>
      </c>
      <c r="R390">
        <v>9583.33</v>
      </c>
      <c r="S390">
        <v>9583.33</v>
      </c>
      <c r="T390">
        <v>9583.3700000000008</v>
      </c>
      <c r="U390" t="s">
        <v>29</v>
      </c>
      <c r="V390">
        <v>0</v>
      </c>
    </row>
    <row r="391" spans="2:22" x14ac:dyDescent="0.25">
      <c r="B391" t="s">
        <v>26</v>
      </c>
      <c r="C391">
        <v>1500518</v>
      </c>
      <c r="D391" t="s">
        <v>58</v>
      </c>
      <c r="E391" t="s">
        <v>49</v>
      </c>
      <c r="F391">
        <v>1332</v>
      </c>
      <c r="G391" t="s">
        <v>67</v>
      </c>
      <c r="H391" s="13">
        <v>85000</v>
      </c>
      <c r="I391">
        <v>7083.33</v>
      </c>
      <c r="J391">
        <v>7083.33</v>
      </c>
      <c r="K391">
        <v>7083.33</v>
      </c>
      <c r="L391">
        <v>7083.33</v>
      </c>
      <c r="M391">
        <v>7083.33</v>
      </c>
      <c r="N391">
        <v>7083.33</v>
      </c>
      <c r="O391">
        <v>7083.33</v>
      </c>
      <c r="P391">
        <v>7083.33</v>
      </c>
      <c r="Q391">
        <v>7083.33</v>
      </c>
      <c r="R391">
        <v>7083.33</v>
      </c>
      <c r="S391">
        <v>7083.33</v>
      </c>
      <c r="T391">
        <v>7083.37</v>
      </c>
      <c r="U391" t="s">
        <v>29</v>
      </c>
      <c r="V391">
        <v>0</v>
      </c>
    </row>
    <row r="392" spans="2:22" x14ac:dyDescent="0.25">
      <c r="B392" t="s">
        <v>26</v>
      </c>
      <c r="C392">
        <v>1500518</v>
      </c>
      <c r="D392" t="s">
        <v>58</v>
      </c>
      <c r="E392" t="s">
        <v>49</v>
      </c>
      <c r="F392">
        <v>1413</v>
      </c>
      <c r="G392" t="s">
        <v>67</v>
      </c>
      <c r="H392">
        <v>633417.35</v>
      </c>
      <c r="I392">
        <v>52784.78</v>
      </c>
      <c r="J392">
        <v>52784.78</v>
      </c>
      <c r="K392">
        <v>52784.78</v>
      </c>
      <c r="L392">
        <v>52784.78</v>
      </c>
      <c r="M392">
        <v>52784.78</v>
      </c>
      <c r="N392">
        <v>52784.78</v>
      </c>
      <c r="O392">
        <v>52784.78</v>
      </c>
      <c r="P392">
        <v>52784.78</v>
      </c>
      <c r="Q392">
        <v>52784.78</v>
      </c>
      <c r="R392">
        <v>52784.78</v>
      </c>
      <c r="S392">
        <v>52784.78</v>
      </c>
      <c r="T392">
        <v>52784.77</v>
      </c>
      <c r="U392" t="s">
        <v>29</v>
      </c>
      <c r="V392">
        <v>0</v>
      </c>
    </row>
    <row r="393" spans="2:22" x14ac:dyDescent="0.25">
      <c r="B393" t="s">
        <v>26</v>
      </c>
      <c r="C393">
        <v>1500518</v>
      </c>
      <c r="D393" t="s">
        <v>58</v>
      </c>
      <c r="E393" t="s">
        <v>49</v>
      </c>
      <c r="F393">
        <v>1431</v>
      </c>
      <c r="G393" t="s">
        <v>67</v>
      </c>
      <c r="H393">
        <v>181227.42</v>
      </c>
      <c r="I393">
        <v>15102.29</v>
      </c>
      <c r="J393">
        <v>15102.29</v>
      </c>
      <c r="K393">
        <v>15102.29</v>
      </c>
      <c r="L393">
        <v>15102.29</v>
      </c>
      <c r="M393">
        <v>15102.29</v>
      </c>
      <c r="N393">
        <v>15102.29</v>
      </c>
      <c r="O393">
        <v>15102.29</v>
      </c>
      <c r="P393">
        <v>15102.29</v>
      </c>
      <c r="Q393">
        <v>15102.29</v>
      </c>
      <c r="R393">
        <v>15102.29</v>
      </c>
      <c r="S393">
        <v>15102.29</v>
      </c>
      <c r="T393">
        <v>15102.23</v>
      </c>
      <c r="U393" t="s">
        <v>29</v>
      </c>
      <c r="V393">
        <v>0</v>
      </c>
    </row>
    <row r="394" spans="2:22" x14ac:dyDescent="0.25">
      <c r="B394" t="s">
        <v>26</v>
      </c>
      <c r="C394">
        <v>1500518</v>
      </c>
      <c r="D394" t="s">
        <v>58</v>
      </c>
      <c r="E394" t="s">
        <v>49</v>
      </c>
      <c r="F394">
        <v>1542</v>
      </c>
      <c r="G394" t="s">
        <v>67</v>
      </c>
      <c r="H394">
        <v>179814.64</v>
      </c>
      <c r="I394">
        <v>14984.55</v>
      </c>
      <c r="J394">
        <v>14984.55</v>
      </c>
      <c r="K394">
        <v>14984.55</v>
      </c>
      <c r="L394">
        <v>14984.55</v>
      </c>
      <c r="M394">
        <v>14984.55</v>
      </c>
      <c r="N394">
        <v>14984.55</v>
      </c>
      <c r="O394">
        <v>14984.55</v>
      </c>
      <c r="P394">
        <v>14984.55</v>
      </c>
      <c r="Q394">
        <v>14984.55</v>
      </c>
      <c r="R394">
        <v>14984.55</v>
      </c>
      <c r="S394">
        <v>14984.55</v>
      </c>
      <c r="T394">
        <v>14984.59</v>
      </c>
      <c r="U394" t="s">
        <v>29</v>
      </c>
      <c r="V394">
        <v>0</v>
      </c>
    </row>
    <row r="395" spans="2:22" x14ac:dyDescent="0.25">
      <c r="B395" t="s">
        <v>26</v>
      </c>
      <c r="C395">
        <v>1500518</v>
      </c>
      <c r="D395" t="s">
        <v>58</v>
      </c>
      <c r="E395" t="s">
        <v>49</v>
      </c>
      <c r="F395">
        <v>1543</v>
      </c>
      <c r="G395" t="s">
        <v>67</v>
      </c>
      <c r="H395">
        <v>186928.23</v>
      </c>
      <c r="I395">
        <v>15577.35</v>
      </c>
      <c r="J395">
        <v>15577.35</v>
      </c>
      <c r="K395">
        <v>15577.35</v>
      </c>
      <c r="L395">
        <v>15577.35</v>
      </c>
      <c r="M395">
        <v>15577.35</v>
      </c>
      <c r="N395">
        <v>15577.35</v>
      </c>
      <c r="O395">
        <v>15577.35</v>
      </c>
      <c r="P395">
        <v>15577.35</v>
      </c>
      <c r="Q395">
        <v>15577.35</v>
      </c>
      <c r="R395">
        <v>15577.35</v>
      </c>
      <c r="S395">
        <v>15577.35</v>
      </c>
      <c r="T395">
        <v>15577.38</v>
      </c>
      <c r="U395" t="s">
        <v>29</v>
      </c>
      <c r="V395">
        <v>0</v>
      </c>
    </row>
    <row r="396" spans="2:22" x14ac:dyDescent="0.25">
      <c r="B396" t="s">
        <v>26</v>
      </c>
      <c r="C396">
        <v>1500518</v>
      </c>
      <c r="D396" t="s">
        <v>58</v>
      </c>
      <c r="E396" t="s">
        <v>49</v>
      </c>
      <c r="F396">
        <v>1544</v>
      </c>
      <c r="G396" t="s">
        <v>67</v>
      </c>
      <c r="H396" s="13">
        <v>36148.199999999997</v>
      </c>
      <c r="I396">
        <v>3012.35</v>
      </c>
      <c r="J396">
        <v>3012.35</v>
      </c>
      <c r="K396">
        <v>3012.35</v>
      </c>
      <c r="L396">
        <v>3012.35</v>
      </c>
      <c r="M396">
        <v>3012.35</v>
      </c>
      <c r="N396">
        <v>3012.35</v>
      </c>
      <c r="O396">
        <v>3012.35</v>
      </c>
      <c r="P396">
        <v>3012.35</v>
      </c>
      <c r="Q396">
        <v>3012.35</v>
      </c>
      <c r="R396">
        <v>3012.35</v>
      </c>
      <c r="S396">
        <v>3012.35</v>
      </c>
      <c r="T396">
        <v>3012.35</v>
      </c>
      <c r="U396" t="s">
        <v>29</v>
      </c>
      <c r="V396">
        <v>0</v>
      </c>
    </row>
    <row r="397" spans="2:22" x14ac:dyDescent="0.25">
      <c r="B397" t="s">
        <v>26</v>
      </c>
      <c r="C397">
        <v>1500518</v>
      </c>
      <c r="D397" t="s">
        <v>58</v>
      </c>
      <c r="E397" t="s">
        <v>49</v>
      </c>
      <c r="F397">
        <v>1591</v>
      </c>
      <c r="G397" t="s">
        <v>67</v>
      </c>
      <c r="H397" s="13">
        <v>6518.9</v>
      </c>
      <c r="I397">
        <v>543.24</v>
      </c>
      <c r="J397">
        <v>543.24</v>
      </c>
      <c r="K397">
        <v>543.24</v>
      </c>
      <c r="L397">
        <v>543.24</v>
      </c>
      <c r="M397">
        <v>543.24</v>
      </c>
      <c r="N397">
        <v>543.24</v>
      </c>
      <c r="O397">
        <v>543.24</v>
      </c>
      <c r="P397">
        <v>543.24</v>
      </c>
      <c r="Q397">
        <v>543.24</v>
      </c>
      <c r="R397">
        <v>543.24</v>
      </c>
      <c r="S397">
        <v>543.24</v>
      </c>
      <c r="T397">
        <v>543.26</v>
      </c>
      <c r="U397" t="s">
        <v>29</v>
      </c>
      <c r="V397">
        <v>0</v>
      </c>
    </row>
    <row r="398" spans="2:22" x14ac:dyDescent="0.25">
      <c r="B398" t="s">
        <v>26</v>
      </c>
      <c r="C398">
        <v>1500518</v>
      </c>
      <c r="D398" t="s">
        <v>58</v>
      </c>
      <c r="E398" t="s">
        <v>49</v>
      </c>
      <c r="F398">
        <v>3981</v>
      </c>
      <c r="G398" t="s">
        <v>67</v>
      </c>
      <c r="H398">
        <v>60673.48</v>
      </c>
      <c r="I398">
        <v>5056.12</v>
      </c>
      <c r="J398">
        <v>5056.12</v>
      </c>
      <c r="K398">
        <v>5056.12</v>
      </c>
      <c r="L398">
        <v>5056.12</v>
      </c>
      <c r="M398">
        <v>5056.12</v>
      </c>
      <c r="N398">
        <v>5056.12</v>
      </c>
      <c r="O398">
        <v>5056.12</v>
      </c>
      <c r="P398">
        <v>5056.12</v>
      </c>
      <c r="Q398">
        <v>5056.12</v>
      </c>
      <c r="R398">
        <v>5056.12</v>
      </c>
      <c r="S398">
        <v>5056.12</v>
      </c>
      <c r="T398">
        <v>5056.16</v>
      </c>
      <c r="U398" t="s">
        <v>29</v>
      </c>
      <c r="V398">
        <v>0</v>
      </c>
    </row>
    <row r="399" spans="2:22" x14ac:dyDescent="0.25">
      <c r="B399" t="s">
        <v>26</v>
      </c>
      <c r="C399">
        <v>1500518</v>
      </c>
      <c r="D399" t="s">
        <v>58</v>
      </c>
      <c r="E399" t="s">
        <v>49</v>
      </c>
      <c r="F399">
        <v>1131</v>
      </c>
      <c r="G399" t="s">
        <v>68</v>
      </c>
      <c r="H399" s="13">
        <v>12674690.699999999</v>
      </c>
      <c r="I399">
        <v>1056224.23</v>
      </c>
      <c r="J399">
        <v>1056224.23</v>
      </c>
      <c r="K399">
        <v>1056224.23</v>
      </c>
      <c r="L399">
        <v>1056224.23</v>
      </c>
      <c r="M399">
        <v>1056224.23</v>
      </c>
      <c r="N399">
        <v>1056224.23</v>
      </c>
      <c r="O399">
        <v>1056224.23</v>
      </c>
      <c r="P399">
        <v>1056224.23</v>
      </c>
      <c r="Q399">
        <v>1056224.23</v>
      </c>
      <c r="R399">
        <v>1056224.23</v>
      </c>
      <c r="S399">
        <v>1056224.23</v>
      </c>
      <c r="T399">
        <v>1056224.17</v>
      </c>
      <c r="U399" t="s">
        <v>29</v>
      </c>
      <c r="V399">
        <v>0</v>
      </c>
    </row>
    <row r="400" spans="2:22" x14ac:dyDescent="0.25">
      <c r="B400" t="s">
        <v>26</v>
      </c>
      <c r="C400">
        <v>1500518</v>
      </c>
      <c r="D400" t="s">
        <v>58</v>
      </c>
      <c r="E400" t="s">
        <v>49</v>
      </c>
      <c r="F400">
        <v>1321</v>
      </c>
      <c r="G400" t="s">
        <v>68</v>
      </c>
      <c r="H400">
        <v>351766.07</v>
      </c>
      <c r="I400">
        <v>29313.84</v>
      </c>
      <c r="J400">
        <v>29313.84</v>
      </c>
      <c r="K400">
        <v>29313.84</v>
      </c>
      <c r="L400">
        <v>29313.84</v>
      </c>
      <c r="M400">
        <v>29313.84</v>
      </c>
      <c r="N400">
        <v>29313.84</v>
      </c>
      <c r="O400">
        <v>29313.84</v>
      </c>
      <c r="P400">
        <v>29313.84</v>
      </c>
      <c r="Q400">
        <v>29313.84</v>
      </c>
      <c r="R400">
        <v>29313.84</v>
      </c>
      <c r="S400">
        <v>29313.84</v>
      </c>
      <c r="T400">
        <v>29313.83</v>
      </c>
      <c r="U400" t="s">
        <v>29</v>
      </c>
      <c r="V400">
        <v>0</v>
      </c>
    </row>
    <row r="401" spans="2:22" x14ac:dyDescent="0.25">
      <c r="B401" t="s">
        <v>26</v>
      </c>
      <c r="C401">
        <v>1500518</v>
      </c>
      <c r="D401" t="s">
        <v>58</v>
      </c>
      <c r="E401" t="s">
        <v>49</v>
      </c>
      <c r="F401">
        <v>1322</v>
      </c>
      <c r="G401" t="s">
        <v>68</v>
      </c>
      <c r="H401" s="13">
        <v>8500</v>
      </c>
      <c r="I401">
        <v>708.33</v>
      </c>
      <c r="J401">
        <v>708.33</v>
      </c>
      <c r="K401">
        <v>708.33</v>
      </c>
      <c r="L401">
        <v>708.33</v>
      </c>
      <c r="M401">
        <v>708.33</v>
      </c>
      <c r="N401">
        <v>708.33</v>
      </c>
      <c r="O401">
        <v>708.33</v>
      </c>
      <c r="P401">
        <v>708.33</v>
      </c>
      <c r="Q401">
        <v>708.33</v>
      </c>
      <c r="R401">
        <v>708.33</v>
      </c>
      <c r="S401">
        <v>708.33</v>
      </c>
      <c r="T401">
        <v>708.37</v>
      </c>
      <c r="U401" t="s">
        <v>29</v>
      </c>
      <c r="V401">
        <v>0</v>
      </c>
    </row>
    <row r="402" spans="2:22" x14ac:dyDescent="0.25">
      <c r="B402" t="s">
        <v>26</v>
      </c>
      <c r="C402">
        <v>1500518</v>
      </c>
      <c r="D402" t="s">
        <v>58</v>
      </c>
      <c r="E402" t="s">
        <v>49</v>
      </c>
      <c r="F402">
        <v>1323</v>
      </c>
      <c r="G402" t="s">
        <v>68</v>
      </c>
      <c r="H402" s="13">
        <v>1389007.2</v>
      </c>
      <c r="I402" s="13">
        <v>115750.6</v>
      </c>
      <c r="J402" s="13">
        <v>115750.6</v>
      </c>
      <c r="K402" s="13">
        <v>115750.6</v>
      </c>
      <c r="L402" s="13">
        <v>115750.6</v>
      </c>
      <c r="M402" s="13">
        <v>115750.6</v>
      </c>
      <c r="N402" s="13">
        <v>115750.6</v>
      </c>
      <c r="O402" s="13">
        <v>115750.6</v>
      </c>
      <c r="P402" s="13">
        <v>115750.6</v>
      </c>
      <c r="Q402" s="13">
        <v>115750.6</v>
      </c>
      <c r="R402" s="13">
        <v>115750.6</v>
      </c>
      <c r="S402" s="13">
        <v>115750.6</v>
      </c>
      <c r="T402" s="13">
        <v>115750.6</v>
      </c>
      <c r="U402" t="s">
        <v>29</v>
      </c>
      <c r="V402">
        <v>0</v>
      </c>
    </row>
    <row r="403" spans="2:22" x14ac:dyDescent="0.25">
      <c r="B403" t="s">
        <v>26</v>
      </c>
      <c r="C403">
        <v>1500518</v>
      </c>
      <c r="D403" t="s">
        <v>58</v>
      </c>
      <c r="E403" t="s">
        <v>49</v>
      </c>
      <c r="F403">
        <v>1413</v>
      </c>
      <c r="G403" t="s">
        <v>68</v>
      </c>
      <c r="H403" s="13">
        <v>3000234.3</v>
      </c>
      <c r="I403">
        <v>250019.53</v>
      </c>
      <c r="J403">
        <v>250019.53</v>
      </c>
      <c r="K403">
        <v>250019.53</v>
      </c>
      <c r="L403">
        <v>250019.53</v>
      </c>
      <c r="M403">
        <v>250019.53</v>
      </c>
      <c r="N403">
        <v>250019.53</v>
      </c>
      <c r="O403">
        <v>250019.53</v>
      </c>
      <c r="P403">
        <v>250019.53</v>
      </c>
      <c r="Q403">
        <v>250019.53</v>
      </c>
      <c r="R403">
        <v>250019.53</v>
      </c>
      <c r="S403">
        <v>250019.53</v>
      </c>
      <c r="T403">
        <v>250019.47</v>
      </c>
      <c r="U403" t="s">
        <v>29</v>
      </c>
      <c r="V403">
        <v>0</v>
      </c>
    </row>
    <row r="404" spans="2:22" x14ac:dyDescent="0.25">
      <c r="B404" t="s">
        <v>26</v>
      </c>
      <c r="C404">
        <v>1500518</v>
      </c>
      <c r="D404" t="s">
        <v>58</v>
      </c>
      <c r="E404" t="s">
        <v>49</v>
      </c>
      <c r="F404">
        <v>1431</v>
      </c>
      <c r="G404" t="s">
        <v>68</v>
      </c>
      <c r="H404" s="13">
        <v>936754.97</v>
      </c>
      <c r="I404">
        <v>78062.91</v>
      </c>
      <c r="J404">
        <v>78062.91</v>
      </c>
      <c r="K404">
        <v>78062.91</v>
      </c>
      <c r="L404">
        <v>78062.91</v>
      </c>
      <c r="M404">
        <v>78062.91</v>
      </c>
      <c r="N404">
        <v>78062.91</v>
      </c>
      <c r="O404">
        <v>78062.91</v>
      </c>
      <c r="P404">
        <v>78062.91</v>
      </c>
      <c r="Q404">
        <v>78062.91</v>
      </c>
      <c r="R404">
        <v>78062.91</v>
      </c>
      <c r="S404">
        <v>78062.91</v>
      </c>
      <c r="T404">
        <v>78062.960000000006</v>
      </c>
      <c r="U404" t="s">
        <v>29</v>
      </c>
      <c r="V404">
        <v>0</v>
      </c>
    </row>
    <row r="405" spans="2:22" x14ac:dyDescent="0.25">
      <c r="B405" t="s">
        <v>26</v>
      </c>
      <c r="C405">
        <v>1500518</v>
      </c>
      <c r="D405" t="s">
        <v>58</v>
      </c>
      <c r="E405" t="s">
        <v>49</v>
      </c>
      <c r="F405">
        <v>1542</v>
      </c>
      <c r="G405" t="s">
        <v>68</v>
      </c>
      <c r="H405">
        <v>605375.96</v>
      </c>
      <c r="I405" s="13">
        <v>50448</v>
      </c>
      <c r="J405" s="13">
        <v>50448</v>
      </c>
      <c r="K405" s="13">
        <v>50448</v>
      </c>
      <c r="L405" s="13">
        <v>50448</v>
      </c>
      <c r="M405" s="13">
        <v>50448</v>
      </c>
      <c r="N405" s="13">
        <v>50448</v>
      </c>
      <c r="O405" s="13">
        <v>50448</v>
      </c>
      <c r="P405" s="13">
        <v>50448</v>
      </c>
      <c r="Q405" s="13">
        <v>50448</v>
      </c>
      <c r="R405" s="13">
        <v>50448</v>
      </c>
      <c r="S405" s="13">
        <v>50448</v>
      </c>
      <c r="T405">
        <v>50447.96</v>
      </c>
      <c r="U405" t="s">
        <v>29</v>
      </c>
      <c r="V405">
        <v>0</v>
      </c>
    </row>
    <row r="406" spans="2:22" x14ac:dyDescent="0.25">
      <c r="B406" t="s">
        <v>26</v>
      </c>
      <c r="C406">
        <v>1500518</v>
      </c>
      <c r="D406" t="s">
        <v>58</v>
      </c>
      <c r="E406" t="s">
        <v>49</v>
      </c>
      <c r="F406">
        <v>1543</v>
      </c>
      <c r="G406" t="s">
        <v>68</v>
      </c>
      <c r="H406">
        <v>391071.43</v>
      </c>
      <c r="I406">
        <v>32589.29</v>
      </c>
      <c r="J406">
        <v>32589.29</v>
      </c>
      <c r="K406">
        <v>32589.29</v>
      </c>
      <c r="L406">
        <v>32589.29</v>
      </c>
      <c r="M406">
        <v>32589.29</v>
      </c>
      <c r="N406">
        <v>32589.29</v>
      </c>
      <c r="O406">
        <v>32589.29</v>
      </c>
      <c r="P406">
        <v>32589.29</v>
      </c>
      <c r="Q406">
        <v>32589.29</v>
      </c>
      <c r="R406">
        <v>32589.29</v>
      </c>
      <c r="S406">
        <v>32589.29</v>
      </c>
      <c r="T406">
        <v>32589.24</v>
      </c>
      <c r="U406" t="s">
        <v>29</v>
      </c>
      <c r="V406">
        <v>0</v>
      </c>
    </row>
    <row r="407" spans="2:22" x14ac:dyDescent="0.25">
      <c r="B407" t="s">
        <v>26</v>
      </c>
      <c r="C407">
        <v>1500518</v>
      </c>
      <c r="D407" t="s">
        <v>58</v>
      </c>
      <c r="E407" t="s">
        <v>49</v>
      </c>
      <c r="F407">
        <v>1544</v>
      </c>
      <c r="G407" t="s">
        <v>68</v>
      </c>
      <c r="H407">
        <v>121698.94</v>
      </c>
      <c r="I407">
        <v>10141.58</v>
      </c>
      <c r="J407">
        <v>10141.58</v>
      </c>
      <c r="K407">
        <v>10141.58</v>
      </c>
      <c r="L407">
        <v>10141.58</v>
      </c>
      <c r="M407">
        <v>10141.58</v>
      </c>
      <c r="N407">
        <v>10141.58</v>
      </c>
      <c r="O407">
        <v>10141.58</v>
      </c>
      <c r="P407">
        <v>10141.58</v>
      </c>
      <c r="Q407">
        <v>10141.58</v>
      </c>
      <c r="R407">
        <v>10141.58</v>
      </c>
      <c r="S407">
        <v>10141.58</v>
      </c>
      <c r="T407">
        <v>10141.56</v>
      </c>
      <c r="U407" t="s">
        <v>29</v>
      </c>
      <c r="V407">
        <v>0</v>
      </c>
    </row>
    <row r="408" spans="2:22" x14ac:dyDescent="0.25">
      <c r="B408" t="s">
        <v>26</v>
      </c>
      <c r="C408">
        <v>1500518</v>
      </c>
      <c r="D408" t="s">
        <v>58</v>
      </c>
      <c r="E408" t="s">
        <v>49</v>
      </c>
      <c r="F408">
        <v>1591</v>
      </c>
      <c r="G408" t="s">
        <v>68</v>
      </c>
      <c r="H408" s="13">
        <v>13037.8</v>
      </c>
      <c r="I408">
        <v>1086.48</v>
      </c>
      <c r="J408">
        <v>1086.48</v>
      </c>
      <c r="K408">
        <v>1086.48</v>
      </c>
      <c r="L408">
        <v>1086.48</v>
      </c>
      <c r="M408">
        <v>1086.48</v>
      </c>
      <c r="N408">
        <v>1086.48</v>
      </c>
      <c r="O408">
        <v>1086.48</v>
      </c>
      <c r="P408">
        <v>1086.48</v>
      </c>
      <c r="Q408">
        <v>1086.48</v>
      </c>
      <c r="R408">
        <v>1086.48</v>
      </c>
      <c r="S408">
        <v>1086.48</v>
      </c>
      <c r="T408">
        <v>1086.52</v>
      </c>
      <c r="U408" t="s">
        <v>29</v>
      </c>
      <c r="V408">
        <v>0</v>
      </c>
    </row>
    <row r="409" spans="2:22" x14ac:dyDescent="0.25">
      <c r="B409" t="s">
        <v>26</v>
      </c>
      <c r="C409">
        <v>1500518</v>
      </c>
      <c r="D409" t="s">
        <v>58</v>
      </c>
      <c r="E409" t="s">
        <v>49</v>
      </c>
      <c r="F409">
        <v>3981</v>
      </c>
      <c r="G409" t="s">
        <v>68</v>
      </c>
      <c r="H409">
        <v>290913.26</v>
      </c>
      <c r="I409">
        <v>24242.77</v>
      </c>
      <c r="J409">
        <v>24242.77</v>
      </c>
      <c r="K409">
        <v>24242.77</v>
      </c>
      <c r="L409">
        <v>24242.77</v>
      </c>
      <c r="M409">
        <v>24242.77</v>
      </c>
      <c r="N409">
        <v>24242.77</v>
      </c>
      <c r="O409">
        <v>24242.77</v>
      </c>
      <c r="P409">
        <v>24242.77</v>
      </c>
      <c r="Q409">
        <v>24242.77</v>
      </c>
      <c r="R409">
        <v>24242.77</v>
      </c>
      <c r="S409">
        <v>24242.77</v>
      </c>
      <c r="T409">
        <v>24242.79</v>
      </c>
      <c r="U409" t="s">
        <v>29</v>
      </c>
      <c r="V409">
        <v>0</v>
      </c>
    </row>
    <row r="410" spans="2:22" x14ac:dyDescent="0.25">
      <c r="B410" t="s">
        <v>26</v>
      </c>
      <c r="C410">
        <v>1500518</v>
      </c>
      <c r="D410" t="s">
        <v>69</v>
      </c>
      <c r="E410" t="s">
        <v>46</v>
      </c>
      <c r="F410">
        <v>1131</v>
      </c>
      <c r="G410" t="s">
        <v>70</v>
      </c>
      <c r="H410">
        <v>1767654.85</v>
      </c>
      <c r="I410">
        <v>147304.57</v>
      </c>
      <c r="J410">
        <v>147304.57</v>
      </c>
      <c r="K410">
        <v>147304.57</v>
      </c>
      <c r="L410">
        <v>147304.57</v>
      </c>
      <c r="M410">
        <v>147304.57</v>
      </c>
      <c r="N410">
        <v>147304.57</v>
      </c>
      <c r="O410">
        <v>147304.57</v>
      </c>
      <c r="P410">
        <v>147304.57</v>
      </c>
      <c r="Q410">
        <v>147304.57</v>
      </c>
      <c r="R410">
        <v>147304.57</v>
      </c>
      <c r="S410">
        <v>147304.57</v>
      </c>
      <c r="T410">
        <v>147304.57999999999</v>
      </c>
      <c r="U410" t="s">
        <v>29</v>
      </c>
      <c r="V410">
        <v>0</v>
      </c>
    </row>
    <row r="411" spans="2:22" x14ac:dyDescent="0.25">
      <c r="B411" t="s">
        <v>26</v>
      </c>
      <c r="C411">
        <v>1500518</v>
      </c>
      <c r="D411" t="s">
        <v>69</v>
      </c>
      <c r="E411" t="s">
        <v>46</v>
      </c>
      <c r="F411">
        <v>1221</v>
      </c>
      <c r="G411" t="s">
        <v>70</v>
      </c>
      <c r="H411" s="13">
        <v>95000</v>
      </c>
      <c r="I411">
        <v>7916.67</v>
      </c>
      <c r="J411">
        <v>7916.67</v>
      </c>
      <c r="K411">
        <v>7916.67</v>
      </c>
      <c r="L411">
        <v>7916.67</v>
      </c>
      <c r="M411">
        <v>7916.67</v>
      </c>
      <c r="N411">
        <v>7916.67</v>
      </c>
      <c r="O411">
        <v>7916.67</v>
      </c>
      <c r="P411">
        <v>7916.67</v>
      </c>
      <c r="Q411">
        <v>7916.67</v>
      </c>
      <c r="R411">
        <v>7916.67</v>
      </c>
      <c r="S411">
        <v>7916.67</v>
      </c>
      <c r="T411">
        <v>7916.63</v>
      </c>
      <c r="U411" t="s">
        <v>29</v>
      </c>
      <c r="V411">
        <v>0</v>
      </c>
    </row>
    <row r="412" spans="2:22" x14ac:dyDescent="0.25">
      <c r="B412" t="s">
        <v>26</v>
      </c>
      <c r="C412">
        <v>1500518</v>
      </c>
      <c r="D412" t="s">
        <v>69</v>
      </c>
      <c r="E412" t="s">
        <v>46</v>
      </c>
      <c r="F412">
        <v>1321</v>
      </c>
      <c r="G412" t="s">
        <v>70</v>
      </c>
      <c r="H412">
        <v>49058.47</v>
      </c>
      <c r="I412">
        <v>4088.21</v>
      </c>
      <c r="J412">
        <v>4088.21</v>
      </c>
      <c r="K412">
        <v>4088.21</v>
      </c>
      <c r="L412">
        <v>4088.21</v>
      </c>
      <c r="M412">
        <v>4088.21</v>
      </c>
      <c r="N412">
        <v>4088.21</v>
      </c>
      <c r="O412">
        <v>4088.21</v>
      </c>
      <c r="P412">
        <v>4088.21</v>
      </c>
      <c r="Q412">
        <v>4088.21</v>
      </c>
      <c r="R412">
        <v>4088.21</v>
      </c>
      <c r="S412">
        <v>4088.21</v>
      </c>
      <c r="T412">
        <v>4088.16</v>
      </c>
      <c r="U412" t="s">
        <v>29</v>
      </c>
      <c r="V412">
        <v>0</v>
      </c>
    </row>
    <row r="413" spans="2:22" x14ac:dyDescent="0.25">
      <c r="B413" t="s">
        <v>26</v>
      </c>
      <c r="C413">
        <v>1500518</v>
      </c>
      <c r="D413" t="s">
        <v>69</v>
      </c>
      <c r="E413" t="s">
        <v>46</v>
      </c>
      <c r="F413">
        <v>1322</v>
      </c>
      <c r="G413" t="s">
        <v>70</v>
      </c>
      <c r="H413" s="13">
        <v>8700</v>
      </c>
      <c r="I413" s="13">
        <v>725</v>
      </c>
      <c r="J413" s="13">
        <v>725</v>
      </c>
      <c r="K413" s="13">
        <v>725</v>
      </c>
      <c r="L413" s="13">
        <v>725</v>
      </c>
      <c r="M413" s="13">
        <v>725</v>
      </c>
      <c r="N413" s="13">
        <v>725</v>
      </c>
      <c r="O413" s="13">
        <v>725</v>
      </c>
      <c r="P413" s="13">
        <v>725</v>
      </c>
      <c r="Q413" s="13">
        <v>725</v>
      </c>
      <c r="R413" s="13">
        <v>725</v>
      </c>
      <c r="S413" s="13">
        <v>725</v>
      </c>
      <c r="T413" s="13">
        <v>725</v>
      </c>
      <c r="U413" t="s">
        <v>29</v>
      </c>
      <c r="V413">
        <v>0</v>
      </c>
    </row>
    <row r="414" spans="2:22" x14ac:dyDescent="0.25">
      <c r="B414" t="s">
        <v>26</v>
      </c>
      <c r="C414">
        <v>1500518</v>
      </c>
      <c r="D414" t="s">
        <v>69</v>
      </c>
      <c r="E414" t="s">
        <v>46</v>
      </c>
      <c r="F414">
        <v>1323</v>
      </c>
      <c r="G414" t="s">
        <v>70</v>
      </c>
      <c r="H414" s="13">
        <v>193715.6</v>
      </c>
      <c r="I414">
        <v>16142.97</v>
      </c>
      <c r="J414">
        <v>16142.97</v>
      </c>
      <c r="K414">
        <v>16142.97</v>
      </c>
      <c r="L414">
        <v>16142.97</v>
      </c>
      <c r="M414">
        <v>16142.97</v>
      </c>
      <c r="N414">
        <v>16142.97</v>
      </c>
      <c r="O414">
        <v>16142.97</v>
      </c>
      <c r="P414">
        <v>16142.97</v>
      </c>
      <c r="Q414">
        <v>16142.97</v>
      </c>
      <c r="R414">
        <v>16142.97</v>
      </c>
      <c r="S414">
        <v>16142.97</v>
      </c>
      <c r="T414">
        <v>16142.93</v>
      </c>
      <c r="U414" t="s">
        <v>29</v>
      </c>
      <c r="V414">
        <v>0</v>
      </c>
    </row>
    <row r="415" spans="2:22" x14ac:dyDescent="0.25">
      <c r="B415" t="s">
        <v>26</v>
      </c>
      <c r="C415">
        <v>1500518</v>
      </c>
      <c r="D415" t="s">
        <v>69</v>
      </c>
      <c r="E415" t="s">
        <v>46</v>
      </c>
      <c r="F415">
        <v>1331</v>
      </c>
      <c r="G415" t="s">
        <v>70</v>
      </c>
      <c r="H415" s="13">
        <v>140000</v>
      </c>
      <c r="I415">
        <v>11666.67</v>
      </c>
      <c r="J415">
        <v>11666.67</v>
      </c>
      <c r="K415">
        <v>11666.67</v>
      </c>
      <c r="L415">
        <v>11666.67</v>
      </c>
      <c r="M415">
        <v>11666.67</v>
      </c>
      <c r="N415">
        <v>11666.67</v>
      </c>
      <c r="O415">
        <v>11666.67</v>
      </c>
      <c r="P415">
        <v>11666.67</v>
      </c>
      <c r="Q415">
        <v>11666.67</v>
      </c>
      <c r="R415">
        <v>11666.67</v>
      </c>
      <c r="S415">
        <v>11666.67</v>
      </c>
      <c r="T415">
        <v>11666.63</v>
      </c>
      <c r="U415" t="s">
        <v>29</v>
      </c>
      <c r="V415">
        <v>0</v>
      </c>
    </row>
    <row r="416" spans="2:22" x14ac:dyDescent="0.25">
      <c r="B416" t="s">
        <v>26</v>
      </c>
      <c r="C416">
        <v>1500518</v>
      </c>
      <c r="D416" t="s">
        <v>69</v>
      </c>
      <c r="E416" t="s">
        <v>46</v>
      </c>
      <c r="F416">
        <v>1332</v>
      </c>
      <c r="G416" t="s">
        <v>70</v>
      </c>
      <c r="H416" s="13">
        <v>45000</v>
      </c>
      <c r="I416" s="13">
        <v>3750</v>
      </c>
      <c r="J416" s="13">
        <v>3750</v>
      </c>
      <c r="K416" s="13">
        <v>3750</v>
      </c>
      <c r="L416" s="13">
        <v>3750</v>
      </c>
      <c r="M416" s="13">
        <v>3750</v>
      </c>
      <c r="N416" s="13">
        <v>3750</v>
      </c>
      <c r="O416" s="13">
        <v>3750</v>
      </c>
      <c r="P416" s="13">
        <v>3750</v>
      </c>
      <c r="Q416" s="13">
        <v>3750</v>
      </c>
      <c r="R416" s="13">
        <v>3750</v>
      </c>
      <c r="S416" s="13">
        <v>3750</v>
      </c>
      <c r="T416" s="13">
        <v>3750</v>
      </c>
      <c r="U416" t="s">
        <v>29</v>
      </c>
      <c r="V416">
        <v>0</v>
      </c>
    </row>
    <row r="417" spans="2:22" x14ac:dyDescent="0.25">
      <c r="B417" t="s">
        <v>26</v>
      </c>
      <c r="C417">
        <v>1500518</v>
      </c>
      <c r="D417" t="s">
        <v>69</v>
      </c>
      <c r="E417" t="s">
        <v>46</v>
      </c>
      <c r="F417">
        <v>1413</v>
      </c>
      <c r="G417" t="s">
        <v>70</v>
      </c>
      <c r="H417" s="13">
        <v>475011</v>
      </c>
      <c r="I417">
        <v>39584.25</v>
      </c>
      <c r="J417">
        <v>39584.25</v>
      </c>
      <c r="K417">
        <v>39584.25</v>
      </c>
      <c r="L417">
        <v>39584.25</v>
      </c>
      <c r="M417">
        <v>39584.25</v>
      </c>
      <c r="N417">
        <v>39584.25</v>
      </c>
      <c r="O417">
        <v>39584.25</v>
      </c>
      <c r="P417">
        <v>39584.25</v>
      </c>
      <c r="Q417">
        <v>39584.25</v>
      </c>
      <c r="R417">
        <v>39584.25</v>
      </c>
      <c r="S417">
        <v>39584.25</v>
      </c>
      <c r="T417">
        <v>39584.25</v>
      </c>
      <c r="U417" t="s">
        <v>29</v>
      </c>
      <c r="V417">
        <v>0</v>
      </c>
    </row>
    <row r="418" spans="2:22" x14ac:dyDescent="0.25">
      <c r="B418" t="s">
        <v>26</v>
      </c>
      <c r="C418">
        <v>1500518</v>
      </c>
      <c r="D418" t="s">
        <v>69</v>
      </c>
      <c r="E418" t="s">
        <v>46</v>
      </c>
      <c r="F418">
        <v>1431</v>
      </c>
      <c r="G418" t="s">
        <v>70</v>
      </c>
      <c r="H418">
        <v>129806.77</v>
      </c>
      <c r="I418">
        <v>10817.23</v>
      </c>
      <c r="J418">
        <v>10817.23</v>
      </c>
      <c r="K418">
        <v>10817.23</v>
      </c>
      <c r="L418">
        <v>10817.23</v>
      </c>
      <c r="M418">
        <v>10817.23</v>
      </c>
      <c r="N418">
        <v>10817.23</v>
      </c>
      <c r="O418">
        <v>10817.23</v>
      </c>
      <c r="P418">
        <v>10817.23</v>
      </c>
      <c r="Q418">
        <v>10817.23</v>
      </c>
      <c r="R418">
        <v>10817.23</v>
      </c>
      <c r="S418">
        <v>10817.23</v>
      </c>
      <c r="T418">
        <v>10817.24</v>
      </c>
      <c r="U418" t="s">
        <v>29</v>
      </c>
      <c r="V418">
        <v>0</v>
      </c>
    </row>
    <row r="419" spans="2:22" x14ac:dyDescent="0.25">
      <c r="B419" t="s">
        <v>26</v>
      </c>
      <c r="C419">
        <v>1500518</v>
      </c>
      <c r="D419" t="s">
        <v>69</v>
      </c>
      <c r="E419" t="s">
        <v>46</v>
      </c>
      <c r="F419">
        <v>1542</v>
      </c>
      <c r="G419" t="s">
        <v>70</v>
      </c>
      <c r="H419">
        <v>149845.54</v>
      </c>
      <c r="I419">
        <v>12487.13</v>
      </c>
      <c r="J419">
        <v>12487.13</v>
      </c>
      <c r="K419">
        <v>12487.13</v>
      </c>
      <c r="L419">
        <v>12487.13</v>
      </c>
      <c r="M419">
        <v>12487.13</v>
      </c>
      <c r="N419">
        <v>12487.13</v>
      </c>
      <c r="O419">
        <v>12487.13</v>
      </c>
      <c r="P419">
        <v>12487.13</v>
      </c>
      <c r="Q419">
        <v>12487.13</v>
      </c>
      <c r="R419">
        <v>12487.13</v>
      </c>
      <c r="S419">
        <v>12487.13</v>
      </c>
      <c r="T419">
        <v>12487.11</v>
      </c>
      <c r="U419" t="s">
        <v>29</v>
      </c>
      <c r="V419">
        <v>0</v>
      </c>
    </row>
    <row r="420" spans="2:22" x14ac:dyDescent="0.25">
      <c r="B420" t="s">
        <v>26</v>
      </c>
      <c r="C420">
        <v>1500518</v>
      </c>
      <c r="D420" t="s">
        <v>69</v>
      </c>
      <c r="E420" t="s">
        <v>46</v>
      </c>
      <c r="F420">
        <v>1543</v>
      </c>
      <c r="G420" t="s">
        <v>70</v>
      </c>
      <c r="H420">
        <v>146398.37</v>
      </c>
      <c r="I420">
        <v>12199.86</v>
      </c>
      <c r="J420">
        <v>12199.86</v>
      </c>
      <c r="K420">
        <v>12199.86</v>
      </c>
      <c r="L420">
        <v>12199.86</v>
      </c>
      <c r="M420">
        <v>12199.86</v>
      </c>
      <c r="N420">
        <v>12199.86</v>
      </c>
      <c r="O420">
        <v>12199.86</v>
      </c>
      <c r="P420">
        <v>12199.86</v>
      </c>
      <c r="Q420">
        <v>12199.86</v>
      </c>
      <c r="R420">
        <v>12199.86</v>
      </c>
      <c r="S420">
        <v>12199.86</v>
      </c>
      <c r="T420">
        <v>12199.91</v>
      </c>
      <c r="U420" t="s">
        <v>29</v>
      </c>
      <c r="V420">
        <v>0</v>
      </c>
    </row>
    <row r="421" spans="2:22" x14ac:dyDescent="0.25">
      <c r="B421" t="s">
        <v>26</v>
      </c>
      <c r="C421">
        <v>1500518</v>
      </c>
      <c r="D421" t="s">
        <v>69</v>
      </c>
      <c r="E421" t="s">
        <v>46</v>
      </c>
      <c r="F421">
        <v>1544</v>
      </c>
      <c r="G421" t="s">
        <v>70</v>
      </c>
      <c r="H421" s="13">
        <v>30123.5</v>
      </c>
      <c r="I421">
        <v>2510.29</v>
      </c>
      <c r="J421">
        <v>2510.29</v>
      </c>
      <c r="K421">
        <v>2510.29</v>
      </c>
      <c r="L421">
        <v>2510.29</v>
      </c>
      <c r="M421">
        <v>2510.29</v>
      </c>
      <c r="N421">
        <v>2510.29</v>
      </c>
      <c r="O421">
        <v>2510.29</v>
      </c>
      <c r="P421">
        <v>2510.29</v>
      </c>
      <c r="Q421">
        <v>2510.29</v>
      </c>
      <c r="R421">
        <v>2510.29</v>
      </c>
      <c r="S421">
        <v>2510.29</v>
      </c>
      <c r="T421">
        <v>2510.31</v>
      </c>
      <c r="U421" t="s">
        <v>29</v>
      </c>
      <c r="V421">
        <v>0</v>
      </c>
    </row>
    <row r="422" spans="2:22" x14ac:dyDescent="0.25">
      <c r="B422" t="s">
        <v>26</v>
      </c>
      <c r="C422">
        <v>1500518</v>
      </c>
      <c r="D422" t="s">
        <v>69</v>
      </c>
      <c r="E422" t="s">
        <v>46</v>
      </c>
      <c r="F422">
        <v>1591</v>
      </c>
      <c r="G422" t="s">
        <v>70</v>
      </c>
      <c r="H422" s="13">
        <v>6518.9</v>
      </c>
      <c r="I422">
        <v>543.24</v>
      </c>
      <c r="J422">
        <v>543.24</v>
      </c>
      <c r="K422">
        <v>543.24</v>
      </c>
      <c r="L422">
        <v>543.24</v>
      </c>
      <c r="M422">
        <v>543.24</v>
      </c>
      <c r="N422">
        <v>543.24</v>
      </c>
      <c r="O422">
        <v>543.24</v>
      </c>
      <c r="P422">
        <v>543.24</v>
      </c>
      <c r="Q422">
        <v>543.24</v>
      </c>
      <c r="R422">
        <v>543.24</v>
      </c>
      <c r="S422">
        <v>543.24</v>
      </c>
      <c r="T422">
        <v>543.26</v>
      </c>
      <c r="U422" t="s">
        <v>29</v>
      </c>
      <c r="V422">
        <v>0</v>
      </c>
    </row>
    <row r="423" spans="2:22" x14ac:dyDescent="0.25">
      <c r="B423" t="s">
        <v>26</v>
      </c>
      <c r="C423">
        <v>1500518</v>
      </c>
      <c r="D423" t="s">
        <v>69</v>
      </c>
      <c r="E423" t="s">
        <v>46</v>
      </c>
      <c r="F423">
        <v>3981</v>
      </c>
      <c r="G423" t="s">
        <v>70</v>
      </c>
      <c r="H423">
        <v>46328</v>
      </c>
      <c r="I423">
        <v>3860.67</v>
      </c>
      <c r="J423">
        <v>3860.67</v>
      </c>
      <c r="K423">
        <v>3860.67</v>
      </c>
      <c r="L423">
        <v>3860.67</v>
      </c>
      <c r="M423">
        <v>3860.67</v>
      </c>
      <c r="N423">
        <v>3860.67</v>
      </c>
      <c r="O423">
        <v>3860.67</v>
      </c>
      <c r="P423">
        <v>3860.67</v>
      </c>
      <c r="Q423">
        <v>3860.67</v>
      </c>
      <c r="R423">
        <v>3860.67</v>
      </c>
      <c r="S423">
        <v>3860.67</v>
      </c>
      <c r="T423">
        <v>3860.63</v>
      </c>
      <c r="U423" t="s">
        <v>29</v>
      </c>
      <c r="V423">
        <v>0</v>
      </c>
    </row>
    <row r="424" spans="2:22" x14ac:dyDescent="0.25">
      <c r="B424" t="s">
        <v>26</v>
      </c>
      <c r="C424">
        <v>1500518</v>
      </c>
      <c r="D424" t="s">
        <v>71</v>
      </c>
      <c r="E424" t="s">
        <v>43</v>
      </c>
      <c r="F424">
        <v>1131</v>
      </c>
      <c r="G424" t="s">
        <v>72</v>
      </c>
      <c r="H424" s="13">
        <v>1528349.9</v>
      </c>
      <c r="I424">
        <v>127362.49</v>
      </c>
      <c r="J424">
        <v>127362.49</v>
      </c>
      <c r="K424">
        <v>127362.49</v>
      </c>
      <c r="L424">
        <v>127362.49</v>
      </c>
      <c r="M424">
        <v>127362.49</v>
      </c>
      <c r="N424">
        <v>127362.49</v>
      </c>
      <c r="O424">
        <v>127362.49</v>
      </c>
      <c r="P424">
        <v>127362.49</v>
      </c>
      <c r="Q424">
        <v>127362.49</v>
      </c>
      <c r="R424">
        <v>127362.49</v>
      </c>
      <c r="S424">
        <v>127362.49</v>
      </c>
      <c r="T424">
        <v>127362.51</v>
      </c>
      <c r="U424" t="s">
        <v>29</v>
      </c>
      <c r="V424">
        <v>0</v>
      </c>
    </row>
    <row r="425" spans="2:22" x14ac:dyDescent="0.25">
      <c r="B425" t="s">
        <v>26</v>
      </c>
      <c r="C425">
        <v>1500518</v>
      </c>
      <c r="D425" t="s">
        <v>71</v>
      </c>
      <c r="E425" t="s">
        <v>43</v>
      </c>
      <c r="F425">
        <v>1321</v>
      </c>
      <c r="G425" t="s">
        <v>72</v>
      </c>
      <c r="H425">
        <v>42416.94</v>
      </c>
      <c r="I425">
        <v>3534.75</v>
      </c>
      <c r="J425">
        <v>3534.75</v>
      </c>
      <c r="K425">
        <v>3534.75</v>
      </c>
      <c r="L425">
        <v>3534.75</v>
      </c>
      <c r="M425">
        <v>3534.75</v>
      </c>
      <c r="N425">
        <v>3534.75</v>
      </c>
      <c r="O425">
        <v>3534.75</v>
      </c>
      <c r="P425">
        <v>3534.75</v>
      </c>
      <c r="Q425">
        <v>3534.75</v>
      </c>
      <c r="R425">
        <v>3534.75</v>
      </c>
      <c r="S425">
        <v>3534.75</v>
      </c>
      <c r="T425">
        <v>3534.69</v>
      </c>
      <c r="U425" t="s">
        <v>29</v>
      </c>
      <c r="V425">
        <v>0</v>
      </c>
    </row>
    <row r="426" spans="2:22" x14ac:dyDescent="0.25">
      <c r="B426" t="s">
        <v>26</v>
      </c>
      <c r="C426">
        <v>1500518</v>
      </c>
      <c r="D426" t="s">
        <v>71</v>
      </c>
      <c r="E426" t="s">
        <v>43</v>
      </c>
      <c r="F426">
        <v>1323</v>
      </c>
      <c r="G426" t="s">
        <v>72</v>
      </c>
      <c r="H426" s="13">
        <v>167490.4</v>
      </c>
      <c r="I426">
        <v>13957.53</v>
      </c>
      <c r="J426">
        <v>13957.53</v>
      </c>
      <c r="K426">
        <v>13957.53</v>
      </c>
      <c r="L426">
        <v>13957.53</v>
      </c>
      <c r="M426">
        <v>13957.53</v>
      </c>
      <c r="N426">
        <v>13957.53</v>
      </c>
      <c r="O426">
        <v>13957.53</v>
      </c>
      <c r="P426">
        <v>13957.53</v>
      </c>
      <c r="Q426">
        <v>13957.53</v>
      </c>
      <c r="R426">
        <v>13957.53</v>
      </c>
      <c r="S426">
        <v>13957.53</v>
      </c>
      <c r="T426">
        <v>13957.57</v>
      </c>
      <c r="U426" t="s">
        <v>29</v>
      </c>
      <c r="V426">
        <v>0</v>
      </c>
    </row>
    <row r="427" spans="2:22" x14ac:dyDescent="0.25">
      <c r="B427" t="s">
        <v>26</v>
      </c>
      <c r="C427">
        <v>1500518</v>
      </c>
      <c r="D427" t="s">
        <v>71</v>
      </c>
      <c r="E427" t="s">
        <v>43</v>
      </c>
      <c r="F427">
        <v>1413</v>
      </c>
      <c r="G427" t="s">
        <v>72</v>
      </c>
      <c r="H427" s="13">
        <v>338048.4</v>
      </c>
      <c r="I427" s="13">
        <v>28170.7</v>
      </c>
      <c r="J427" s="13">
        <v>28170.7</v>
      </c>
      <c r="K427" s="13">
        <v>28170.7</v>
      </c>
      <c r="L427" s="13">
        <v>28170.7</v>
      </c>
      <c r="M427" s="13">
        <v>28170.7</v>
      </c>
      <c r="N427" s="13">
        <v>28170.7</v>
      </c>
      <c r="O427" s="13">
        <v>28170.7</v>
      </c>
      <c r="P427" s="13">
        <v>28170.7</v>
      </c>
      <c r="Q427" s="13">
        <v>28170.7</v>
      </c>
      <c r="R427" s="13">
        <v>28170.7</v>
      </c>
      <c r="S427" s="13">
        <v>28170.7</v>
      </c>
      <c r="T427" s="13">
        <v>28170.7</v>
      </c>
      <c r="U427" t="s">
        <v>29</v>
      </c>
      <c r="V427">
        <v>0</v>
      </c>
    </row>
    <row r="428" spans="2:22" x14ac:dyDescent="0.25">
      <c r="B428" t="s">
        <v>26</v>
      </c>
      <c r="C428">
        <v>1500518</v>
      </c>
      <c r="D428" t="s">
        <v>71</v>
      </c>
      <c r="E428" t="s">
        <v>43</v>
      </c>
      <c r="F428">
        <v>1431</v>
      </c>
      <c r="G428" t="s">
        <v>72</v>
      </c>
      <c r="H428" s="13">
        <v>112966.77</v>
      </c>
      <c r="I428" s="13">
        <v>9413.9</v>
      </c>
      <c r="J428" s="13">
        <v>9413.9</v>
      </c>
      <c r="K428" s="13">
        <v>9413.9</v>
      </c>
      <c r="L428" s="13">
        <v>9413.9</v>
      </c>
      <c r="M428" s="13">
        <v>9413.9</v>
      </c>
      <c r="N428" s="13">
        <v>9413.9</v>
      </c>
      <c r="O428" s="13">
        <v>9413.9</v>
      </c>
      <c r="P428" s="13">
        <v>9413.9</v>
      </c>
      <c r="Q428" s="13">
        <v>9413.9</v>
      </c>
      <c r="R428" s="13">
        <v>9413.9</v>
      </c>
      <c r="S428" s="13">
        <v>9413.9</v>
      </c>
      <c r="T428">
        <v>9413.8700000000008</v>
      </c>
      <c r="U428" t="s">
        <v>29</v>
      </c>
      <c r="V428">
        <v>0</v>
      </c>
    </row>
    <row r="429" spans="2:22" x14ac:dyDescent="0.25">
      <c r="B429" t="s">
        <v>26</v>
      </c>
      <c r="C429">
        <v>1500518</v>
      </c>
      <c r="D429" t="s">
        <v>71</v>
      </c>
      <c r="E429" t="s">
        <v>43</v>
      </c>
      <c r="F429">
        <v>1542</v>
      </c>
      <c r="G429" t="s">
        <v>72</v>
      </c>
      <c r="H429">
        <v>41956.75</v>
      </c>
      <c r="I429" s="13">
        <v>3496.4</v>
      </c>
      <c r="J429" s="13">
        <v>3496.4</v>
      </c>
      <c r="K429" s="13">
        <v>3496.4</v>
      </c>
      <c r="L429" s="13">
        <v>3496.4</v>
      </c>
      <c r="M429" s="13">
        <v>3496.4</v>
      </c>
      <c r="N429" s="13">
        <v>3496.4</v>
      </c>
      <c r="O429" s="13">
        <v>3496.4</v>
      </c>
      <c r="P429" s="13">
        <v>3496.4</v>
      </c>
      <c r="Q429" s="13">
        <v>3496.4</v>
      </c>
      <c r="R429" s="13">
        <v>3496.4</v>
      </c>
      <c r="S429" s="13">
        <v>3496.4</v>
      </c>
      <c r="T429">
        <v>3496.35</v>
      </c>
      <c r="U429" t="s">
        <v>29</v>
      </c>
      <c r="V429">
        <v>0</v>
      </c>
    </row>
    <row r="430" spans="2:22" x14ac:dyDescent="0.25">
      <c r="B430" t="s">
        <v>26</v>
      </c>
      <c r="C430">
        <v>1500518</v>
      </c>
      <c r="D430" t="s">
        <v>71</v>
      </c>
      <c r="E430" t="s">
        <v>43</v>
      </c>
      <c r="F430">
        <v>1544</v>
      </c>
      <c r="G430" t="s">
        <v>72</v>
      </c>
      <c r="H430">
        <v>8434.58</v>
      </c>
      <c r="I430">
        <v>702.88</v>
      </c>
      <c r="J430">
        <v>702.88</v>
      </c>
      <c r="K430">
        <v>702.88</v>
      </c>
      <c r="L430">
        <v>702.88</v>
      </c>
      <c r="M430">
        <v>702.88</v>
      </c>
      <c r="N430">
        <v>702.88</v>
      </c>
      <c r="O430">
        <v>702.88</v>
      </c>
      <c r="P430">
        <v>702.88</v>
      </c>
      <c r="Q430">
        <v>702.88</v>
      </c>
      <c r="R430">
        <v>702.88</v>
      </c>
      <c r="S430">
        <v>702.88</v>
      </c>
      <c r="T430" s="13">
        <v>702.9</v>
      </c>
      <c r="U430" t="s">
        <v>29</v>
      </c>
      <c r="V430">
        <v>0</v>
      </c>
    </row>
    <row r="431" spans="2:22" x14ac:dyDescent="0.25">
      <c r="B431" t="s">
        <v>26</v>
      </c>
      <c r="C431">
        <v>1500518</v>
      </c>
      <c r="D431" t="s">
        <v>71</v>
      </c>
      <c r="E431" t="s">
        <v>43</v>
      </c>
      <c r="F431">
        <v>1591</v>
      </c>
      <c r="G431" t="s">
        <v>72</v>
      </c>
      <c r="H431" s="13">
        <v>13037.8</v>
      </c>
      <c r="I431">
        <v>1086.48</v>
      </c>
      <c r="J431">
        <v>1086.48</v>
      </c>
      <c r="K431">
        <v>1086.48</v>
      </c>
      <c r="L431">
        <v>1086.48</v>
      </c>
      <c r="M431">
        <v>1086.48</v>
      </c>
      <c r="N431">
        <v>1086.48</v>
      </c>
      <c r="O431">
        <v>1086.48</v>
      </c>
      <c r="P431">
        <v>1086.48</v>
      </c>
      <c r="Q431">
        <v>1086.48</v>
      </c>
      <c r="R431">
        <v>1086.48</v>
      </c>
      <c r="S431">
        <v>1086.48</v>
      </c>
      <c r="T431">
        <v>1086.52</v>
      </c>
      <c r="U431" t="s">
        <v>29</v>
      </c>
      <c r="V431">
        <v>0</v>
      </c>
    </row>
    <row r="432" spans="2:22" x14ac:dyDescent="0.25">
      <c r="B432" t="s">
        <v>26</v>
      </c>
      <c r="C432">
        <v>1100118</v>
      </c>
      <c r="D432" t="s">
        <v>71</v>
      </c>
      <c r="E432" t="s">
        <v>43</v>
      </c>
      <c r="F432">
        <v>3221</v>
      </c>
      <c r="G432" t="s">
        <v>72</v>
      </c>
      <c r="H432">
        <v>500000</v>
      </c>
      <c r="I432">
        <v>41666.67</v>
      </c>
      <c r="J432">
        <v>41666.67</v>
      </c>
      <c r="K432">
        <v>41666.67</v>
      </c>
      <c r="L432">
        <v>41666.67</v>
      </c>
      <c r="M432">
        <v>41666.67</v>
      </c>
      <c r="N432">
        <v>41666.67</v>
      </c>
      <c r="O432">
        <v>41666.67</v>
      </c>
      <c r="P432">
        <v>41666.67</v>
      </c>
      <c r="Q432">
        <v>41666.67</v>
      </c>
      <c r="R432">
        <v>41666.67</v>
      </c>
      <c r="S432">
        <v>41666.67</v>
      </c>
      <c r="T432">
        <v>41666.629999999997</v>
      </c>
      <c r="U432" t="s">
        <v>29</v>
      </c>
      <c r="V432">
        <v>0</v>
      </c>
    </row>
    <row r="433" spans="2:22" x14ac:dyDescent="0.25">
      <c r="B433" t="s">
        <v>26</v>
      </c>
      <c r="C433">
        <v>1100118</v>
      </c>
      <c r="D433" t="s">
        <v>71</v>
      </c>
      <c r="E433" t="s">
        <v>43</v>
      </c>
      <c r="F433">
        <v>3311</v>
      </c>
      <c r="G433" t="s">
        <v>72</v>
      </c>
      <c r="H433">
        <v>200000</v>
      </c>
      <c r="I433">
        <v>16666.669999999998</v>
      </c>
      <c r="J433">
        <v>16666.669999999998</v>
      </c>
      <c r="K433">
        <v>16666.669999999998</v>
      </c>
      <c r="L433">
        <v>16666.669999999998</v>
      </c>
      <c r="M433">
        <v>16666.669999999998</v>
      </c>
      <c r="N433">
        <v>16666.669999999998</v>
      </c>
      <c r="O433">
        <v>16666.669999999998</v>
      </c>
      <c r="P433">
        <v>16666.669999999998</v>
      </c>
      <c r="Q433">
        <v>16666.669999999998</v>
      </c>
      <c r="R433">
        <v>16666.669999999998</v>
      </c>
      <c r="S433">
        <v>16666.669999999998</v>
      </c>
      <c r="T433">
        <v>16666.63</v>
      </c>
      <c r="U433" t="s">
        <v>29</v>
      </c>
      <c r="V433">
        <v>0</v>
      </c>
    </row>
    <row r="434" spans="2:22" x14ac:dyDescent="0.25">
      <c r="B434" t="s">
        <v>26</v>
      </c>
      <c r="C434">
        <v>1100118</v>
      </c>
      <c r="D434" t="s">
        <v>71</v>
      </c>
      <c r="E434" t="s">
        <v>43</v>
      </c>
      <c r="F434">
        <v>3361</v>
      </c>
      <c r="G434" t="s">
        <v>72</v>
      </c>
      <c r="H434">
        <v>50000</v>
      </c>
      <c r="I434">
        <v>4166.67</v>
      </c>
      <c r="J434">
        <v>4166.67</v>
      </c>
      <c r="K434">
        <v>4166.67</v>
      </c>
      <c r="L434">
        <v>4166.67</v>
      </c>
      <c r="M434">
        <v>4166.67</v>
      </c>
      <c r="N434">
        <v>4166.67</v>
      </c>
      <c r="O434">
        <v>4166.67</v>
      </c>
      <c r="P434">
        <v>4166.67</v>
      </c>
      <c r="Q434">
        <v>4166.67</v>
      </c>
      <c r="R434">
        <v>4166.67</v>
      </c>
      <c r="S434">
        <v>4166.67</v>
      </c>
      <c r="T434">
        <v>4166.63</v>
      </c>
      <c r="U434" t="s">
        <v>29</v>
      </c>
      <c r="V434">
        <v>0</v>
      </c>
    </row>
    <row r="435" spans="2:22" x14ac:dyDescent="0.25">
      <c r="B435" t="s">
        <v>26</v>
      </c>
      <c r="C435">
        <v>1100118</v>
      </c>
      <c r="D435" t="s">
        <v>71</v>
      </c>
      <c r="E435" t="s">
        <v>43</v>
      </c>
      <c r="F435">
        <v>3441</v>
      </c>
      <c r="G435" t="s">
        <v>72</v>
      </c>
      <c r="H435">
        <v>50000</v>
      </c>
      <c r="I435">
        <v>4166.67</v>
      </c>
      <c r="J435">
        <v>4166.67</v>
      </c>
      <c r="K435">
        <v>4166.67</v>
      </c>
      <c r="L435">
        <v>4166.67</v>
      </c>
      <c r="M435">
        <v>4166.67</v>
      </c>
      <c r="N435">
        <v>4166.67</v>
      </c>
      <c r="O435">
        <v>4166.67</v>
      </c>
      <c r="P435">
        <v>4166.67</v>
      </c>
      <c r="Q435">
        <v>4166.67</v>
      </c>
      <c r="R435">
        <v>4166.67</v>
      </c>
      <c r="S435">
        <v>4166.67</v>
      </c>
      <c r="T435">
        <v>4166.63</v>
      </c>
      <c r="U435" t="s">
        <v>29</v>
      </c>
      <c r="V435">
        <v>0</v>
      </c>
    </row>
    <row r="436" spans="2:22" x14ac:dyDescent="0.25">
      <c r="B436" t="s">
        <v>26</v>
      </c>
      <c r="C436">
        <v>1500518</v>
      </c>
      <c r="D436" t="s">
        <v>71</v>
      </c>
      <c r="E436" t="s">
        <v>43</v>
      </c>
      <c r="F436">
        <v>3981</v>
      </c>
      <c r="G436" t="s">
        <v>72</v>
      </c>
      <c r="H436">
        <v>34933.839999999997</v>
      </c>
      <c r="I436">
        <v>2911.15</v>
      </c>
      <c r="J436">
        <v>2911.15</v>
      </c>
      <c r="K436">
        <v>2911.15</v>
      </c>
      <c r="L436">
        <v>2911.15</v>
      </c>
      <c r="M436">
        <v>2911.15</v>
      </c>
      <c r="N436">
        <v>2911.15</v>
      </c>
      <c r="O436">
        <v>2911.15</v>
      </c>
      <c r="P436">
        <v>2911.15</v>
      </c>
      <c r="Q436">
        <v>2911.15</v>
      </c>
      <c r="R436">
        <v>2911.15</v>
      </c>
      <c r="S436">
        <v>2911.15</v>
      </c>
      <c r="T436">
        <v>2911.19</v>
      </c>
      <c r="U436" t="s">
        <v>29</v>
      </c>
      <c r="V436">
        <v>0</v>
      </c>
    </row>
    <row r="437" spans="2:22" x14ac:dyDescent="0.25">
      <c r="B437" t="s">
        <v>26</v>
      </c>
      <c r="C437">
        <v>1500518</v>
      </c>
      <c r="D437" t="s">
        <v>73</v>
      </c>
      <c r="E437" t="s">
        <v>74</v>
      </c>
      <c r="F437">
        <v>1131</v>
      </c>
      <c r="G437" t="s">
        <v>75</v>
      </c>
      <c r="H437">
        <v>7833297.8399999999</v>
      </c>
      <c r="I437">
        <v>652774.81999999995</v>
      </c>
      <c r="J437">
        <v>652774.81999999995</v>
      </c>
      <c r="K437">
        <v>652774.81999999995</v>
      </c>
      <c r="L437">
        <v>652774.81999999995</v>
      </c>
      <c r="M437">
        <v>652774.81999999995</v>
      </c>
      <c r="N437">
        <v>652774.81999999995</v>
      </c>
      <c r="O437">
        <v>652774.81999999995</v>
      </c>
      <c r="P437">
        <v>652774.81999999995</v>
      </c>
      <c r="Q437">
        <v>652774.81999999995</v>
      </c>
      <c r="R437">
        <v>652774.81999999995</v>
      </c>
      <c r="S437">
        <v>652774.81999999995</v>
      </c>
      <c r="T437">
        <v>652774.81999999995</v>
      </c>
      <c r="U437" t="s">
        <v>29</v>
      </c>
      <c r="V437">
        <v>0</v>
      </c>
    </row>
    <row r="438" spans="2:22" x14ac:dyDescent="0.25">
      <c r="B438" t="s">
        <v>26</v>
      </c>
      <c r="C438">
        <v>1500518</v>
      </c>
      <c r="D438" t="s">
        <v>73</v>
      </c>
      <c r="E438" t="s">
        <v>74</v>
      </c>
      <c r="F438">
        <v>1221</v>
      </c>
      <c r="G438" t="s">
        <v>75</v>
      </c>
      <c r="H438" s="13">
        <v>80000</v>
      </c>
      <c r="I438">
        <v>6666.67</v>
      </c>
      <c r="J438">
        <v>6666.67</v>
      </c>
      <c r="K438">
        <v>6666.67</v>
      </c>
      <c r="L438">
        <v>6666.67</v>
      </c>
      <c r="M438">
        <v>6666.67</v>
      </c>
      <c r="N438">
        <v>6666.67</v>
      </c>
      <c r="O438">
        <v>6666.67</v>
      </c>
      <c r="P438">
        <v>6666.67</v>
      </c>
      <c r="Q438">
        <v>6666.67</v>
      </c>
      <c r="R438">
        <v>6666.67</v>
      </c>
      <c r="S438">
        <v>6666.67</v>
      </c>
      <c r="T438">
        <v>6666.63</v>
      </c>
      <c r="U438" t="s">
        <v>29</v>
      </c>
      <c r="V438">
        <v>0</v>
      </c>
    </row>
    <row r="439" spans="2:22" x14ac:dyDescent="0.25">
      <c r="B439" t="s">
        <v>26</v>
      </c>
      <c r="C439">
        <v>1500518</v>
      </c>
      <c r="D439" t="s">
        <v>73</v>
      </c>
      <c r="E439" t="s">
        <v>74</v>
      </c>
      <c r="F439">
        <v>1321</v>
      </c>
      <c r="G439" t="s">
        <v>75</v>
      </c>
      <c r="H439">
        <v>217400.84</v>
      </c>
      <c r="I439">
        <v>18116.740000000002</v>
      </c>
      <c r="J439">
        <v>18116.740000000002</v>
      </c>
      <c r="K439">
        <v>18116.740000000002</v>
      </c>
      <c r="L439">
        <v>18116.740000000002</v>
      </c>
      <c r="M439">
        <v>18116.740000000002</v>
      </c>
      <c r="N439">
        <v>18116.740000000002</v>
      </c>
      <c r="O439">
        <v>18116.740000000002</v>
      </c>
      <c r="P439">
        <v>18116.740000000002</v>
      </c>
      <c r="Q439">
        <v>18116.740000000002</v>
      </c>
      <c r="R439">
        <v>18116.740000000002</v>
      </c>
      <c r="S439">
        <v>18116.740000000002</v>
      </c>
      <c r="T439" s="13">
        <v>18116.7</v>
      </c>
      <c r="U439" t="s">
        <v>29</v>
      </c>
      <c r="V439">
        <v>0</v>
      </c>
    </row>
    <row r="440" spans="2:22" x14ac:dyDescent="0.25">
      <c r="B440" t="s">
        <v>26</v>
      </c>
      <c r="C440">
        <v>1500518</v>
      </c>
      <c r="D440" t="s">
        <v>73</v>
      </c>
      <c r="E440" t="s">
        <v>74</v>
      </c>
      <c r="F440">
        <v>1322</v>
      </c>
      <c r="G440" t="s">
        <v>75</v>
      </c>
      <c r="H440" s="13">
        <v>30000</v>
      </c>
      <c r="I440" s="13">
        <v>2500</v>
      </c>
      <c r="J440" s="13">
        <v>2500</v>
      </c>
      <c r="K440" s="13">
        <v>2500</v>
      </c>
      <c r="L440" s="13">
        <v>2500</v>
      </c>
      <c r="M440" s="13">
        <v>2500</v>
      </c>
      <c r="N440" s="13">
        <v>2500</v>
      </c>
      <c r="O440" s="13">
        <v>2500</v>
      </c>
      <c r="P440" s="13">
        <v>2500</v>
      </c>
      <c r="Q440" s="13">
        <v>2500</v>
      </c>
      <c r="R440" s="13">
        <v>2500</v>
      </c>
      <c r="S440" s="13">
        <v>2500</v>
      </c>
      <c r="T440" s="13">
        <v>2500</v>
      </c>
      <c r="U440" t="s">
        <v>29</v>
      </c>
      <c r="V440">
        <v>0</v>
      </c>
    </row>
    <row r="441" spans="2:22" x14ac:dyDescent="0.25">
      <c r="B441" t="s">
        <v>26</v>
      </c>
      <c r="C441">
        <v>1500518</v>
      </c>
      <c r="D441" t="s">
        <v>73</v>
      </c>
      <c r="E441" t="s">
        <v>74</v>
      </c>
      <c r="F441">
        <v>1323</v>
      </c>
      <c r="G441" t="s">
        <v>75</v>
      </c>
      <c r="H441" s="13">
        <v>858443.6</v>
      </c>
      <c r="I441">
        <v>71536.97</v>
      </c>
      <c r="J441">
        <v>71536.97</v>
      </c>
      <c r="K441">
        <v>71536.97</v>
      </c>
      <c r="L441">
        <v>71536.97</v>
      </c>
      <c r="M441">
        <v>71536.97</v>
      </c>
      <c r="N441">
        <v>71536.97</v>
      </c>
      <c r="O441">
        <v>71536.97</v>
      </c>
      <c r="P441">
        <v>71536.97</v>
      </c>
      <c r="Q441">
        <v>71536.97</v>
      </c>
      <c r="R441">
        <v>71536.97</v>
      </c>
      <c r="S441">
        <v>71536.97</v>
      </c>
      <c r="T441">
        <v>71536.929999999993</v>
      </c>
      <c r="U441" t="s">
        <v>29</v>
      </c>
      <c r="V441">
        <v>0</v>
      </c>
    </row>
    <row r="442" spans="2:22" x14ac:dyDescent="0.25">
      <c r="B442" t="s">
        <v>26</v>
      </c>
      <c r="C442">
        <v>1500518</v>
      </c>
      <c r="D442" t="s">
        <v>73</v>
      </c>
      <c r="E442" t="s">
        <v>74</v>
      </c>
      <c r="F442">
        <v>1331</v>
      </c>
      <c r="G442" t="s">
        <v>75</v>
      </c>
      <c r="H442" s="13">
        <v>25000</v>
      </c>
      <c r="I442">
        <v>2083.33</v>
      </c>
      <c r="J442">
        <v>2083.33</v>
      </c>
      <c r="K442">
        <v>2083.33</v>
      </c>
      <c r="L442">
        <v>2083.33</v>
      </c>
      <c r="M442">
        <v>2083.33</v>
      </c>
      <c r="N442">
        <v>2083.33</v>
      </c>
      <c r="O442">
        <v>2083.33</v>
      </c>
      <c r="P442">
        <v>2083.33</v>
      </c>
      <c r="Q442">
        <v>2083.33</v>
      </c>
      <c r="R442">
        <v>2083.33</v>
      </c>
      <c r="S442">
        <v>2083.33</v>
      </c>
      <c r="T442">
        <v>2083.37</v>
      </c>
      <c r="U442" t="s">
        <v>29</v>
      </c>
      <c r="V442">
        <v>0</v>
      </c>
    </row>
    <row r="443" spans="2:22" x14ac:dyDescent="0.25">
      <c r="B443" t="s">
        <v>26</v>
      </c>
      <c r="C443">
        <v>1500518</v>
      </c>
      <c r="D443" t="s">
        <v>73</v>
      </c>
      <c r="E443" t="s">
        <v>74</v>
      </c>
      <c r="F443">
        <v>1332</v>
      </c>
      <c r="G443" t="s">
        <v>75</v>
      </c>
      <c r="H443" s="13">
        <v>50000</v>
      </c>
      <c r="I443">
        <v>4166.67</v>
      </c>
      <c r="J443">
        <v>4166.67</v>
      </c>
      <c r="K443">
        <v>4166.67</v>
      </c>
      <c r="L443">
        <v>4166.67</v>
      </c>
      <c r="M443">
        <v>4166.67</v>
      </c>
      <c r="N443">
        <v>4166.67</v>
      </c>
      <c r="O443">
        <v>4166.67</v>
      </c>
      <c r="P443">
        <v>4166.67</v>
      </c>
      <c r="Q443">
        <v>4166.67</v>
      </c>
      <c r="R443">
        <v>4166.67</v>
      </c>
      <c r="S443">
        <v>4166.67</v>
      </c>
      <c r="T443">
        <v>4166.63</v>
      </c>
      <c r="U443" t="s">
        <v>29</v>
      </c>
      <c r="V443">
        <v>0</v>
      </c>
    </row>
    <row r="444" spans="2:22" x14ac:dyDescent="0.25">
      <c r="B444" t="s">
        <v>26</v>
      </c>
      <c r="C444">
        <v>1500518</v>
      </c>
      <c r="D444" t="s">
        <v>73</v>
      </c>
      <c r="E444" t="s">
        <v>74</v>
      </c>
      <c r="F444">
        <v>1342</v>
      </c>
      <c r="G444" t="s">
        <v>75</v>
      </c>
      <c r="H444" s="13">
        <v>115000</v>
      </c>
      <c r="I444">
        <v>9583.33</v>
      </c>
      <c r="J444">
        <v>9583.33</v>
      </c>
      <c r="K444">
        <v>9583.33</v>
      </c>
      <c r="L444">
        <v>9583.33</v>
      </c>
      <c r="M444">
        <v>9583.33</v>
      </c>
      <c r="N444">
        <v>9583.33</v>
      </c>
      <c r="O444">
        <v>9583.33</v>
      </c>
      <c r="P444">
        <v>9583.33</v>
      </c>
      <c r="Q444">
        <v>9583.33</v>
      </c>
      <c r="R444">
        <v>9583.33</v>
      </c>
      <c r="S444">
        <v>9583.33</v>
      </c>
      <c r="T444">
        <v>9583.3700000000008</v>
      </c>
      <c r="U444" t="s">
        <v>29</v>
      </c>
      <c r="V444">
        <v>0</v>
      </c>
    </row>
    <row r="445" spans="2:22" x14ac:dyDescent="0.25">
      <c r="B445" t="s">
        <v>26</v>
      </c>
      <c r="C445">
        <v>1500518</v>
      </c>
      <c r="D445" t="s">
        <v>73</v>
      </c>
      <c r="E445" t="s">
        <v>74</v>
      </c>
      <c r="F445">
        <v>1371</v>
      </c>
      <c r="G445" t="s">
        <v>75</v>
      </c>
      <c r="H445" s="13">
        <v>450000</v>
      </c>
      <c r="I445" s="13">
        <v>37500</v>
      </c>
      <c r="J445" s="13">
        <v>37500</v>
      </c>
      <c r="K445" s="13">
        <v>37500</v>
      </c>
      <c r="L445" s="13">
        <v>37500</v>
      </c>
      <c r="M445" s="13">
        <v>37500</v>
      </c>
      <c r="N445" s="13">
        <v>37500</v>
      </c>
      <c r="O445" s="13">
        <v>37500</v>
      </c>
      <c r="P445" s="13">
        <v>37500</v>
      </c>
      <c r="Q445" s="13">
        <v>37500</v>
      </c>
      <c r="R445" s="13">
        <v>37500</v>
      </c>
      <c r="S445" s="13">
        <v>37500</v>
      </c>
      <c r="T445" s="13">
        <v>37500</v>
      </c>
      <c r="U445" t="s">
        <v>29</v>
      </c>
      <c r="V445">
        <v>0</v>
      </c>
    </row>
    <row r="446" spans="2:22" x14ac:dyDescent="0.25">
      <c r="B446" t="s">
        <v>26</v>
      </c>
      <c r="C446">
        <v>1500518</v>
      </c>
      <c r="D446" t="s">
        <v>73</v>
      </c>
      <c r="E446" t="s">
        <v>74</v>
      </c>
      <c r="F446">
        <v>1413</v>
      </c>
      <c r="G446" t="s">
        <v>75</v>
      </c>
      <c r="H446">
        <v>1811681.15</v>
      </c>
      <c r="I446">
        <v>150973.43</v>
      </c>
      <c r="J446">
        <v>150973.43</v>
      </c>
      <c r="K446">
        <v>150973.43</v>
      </c>
      <c r="L446">
        <v>150973.43</v>
      </c>
      <c r="M446">
        <v>150973.43</v>
      </c>
      <c r="N446">
        <v>150973.43</v>
      </c>
      <c r="O446">
        <v>150973.43</v>
      </c>
      <c r="P446">
        <v>150973.43</v>
      </c>
      <c r="Q446">
        <v>150973.43</v>
      </c>
      <c r="R446">
        <v>150973.43</v>
      </c>
      <c r="S446">
        <v>150973.43</v>
      </c>
      <c r="T446">
        <v>150973.42000000001</v>
      </c>
      <c r="U446" t="s">
        <v>29</v>
      </c>
      <c r="V446">
        <v>0</v>
      </c>
    </row>
    <row r="447" spans="2:22" x14ac:dyDescent="0.25">
      <c r="B447" t="s">
        <v>26</v>
      </c>
      <c r="C447">
        <v>1500518</v>
      </c>
      <c r="D447" t="s">
        <v>73</v>
      </c>
      <c r="E447" t="s">
        <v>74</v>
      </c>
      <c r="F447">
        <v>1431</v>
      </c>
      <c r="G447" t="s">
        <v>75</v>
      </c>
      <c r="H447">
        <v>566205.88</v>
      </c>
      <c r="I447">
        <v>47183.82</v>
      </c>
      <c r="J447">
        <v>47183.82</v>
      </c>
      <c r="K447">
        <v>47183.82</v>
      </c>
      <c r="L447">
        <v>47183.82</v>
      </c>
      <c r="M447">
        <v>47183.82</v>
      </c>
      <c r="N447">
        <v>47183.82</v>
      </c>
      <c r="O447">
        <v>47183.82</v>
      </c>
      <c r="P447">
        <v>47183.82</v>
      </c>
      <c r="Q447">
        <v>47183.82</v>
      </c>
      <c r="R447">
        <v>47183.82</v>
      </c>
      <c r="S447">
        <v>47183.82</v>
      </c>
      <c r="T447">
        <v>47183.86</v>
      </c>
      <c r="U447" t="s">
        <v>29</v>
      </c>
      <c r="V447">
        <v>0</v>
      </c>
    </row>
    <row r="448" spans="2:22" x14ac:dyDescent="0.25">
      <c r="B448" t="s">
        <v>26</v>
      </c>
      <c r="C448">
        <v>1500518</v>
      </c>
      <c r="D448" t="s">
        <v>73</v>
      </c>
      <c r="E448" t="s">
        <v>74</v>
      </c>
      <c r="F448">
        <v>1542</v>
      </c>
      <c r="G448" t="s">
        <v>75</v>
      </c>
      <c r="H448">
        <v>353635.46</v>
      </c>
      <c r="I448">
        <v>29469.62</v>
      </c>
      <c r="J448">
        <v>29469.62</v>
      </c>
      <c r="K448">
        <v>29469.62</v>
      </c>
      <c r="L448">
        <v>29469.62</v>
      </c>
      <c r="M448">
        <v>29469.62</v>
      </c>
      <c r="N448">
        <v>29469.62</v>
      </c>
      <c r="O448">
        <v>29469.62</v>
      </c>
      <c r="P448">
        <v>29469.62</v>
      </c>
      <c r="Q448">
        <v>29469.62</v>
      </c>
      <c r="R448">
        <v>29469.62</v>
      </c>
      <c r="S448">
        <v>29469.62</v>
      </c>
      <c r="T448">
        <v>29469.64</v>
      </c>
      <c r="U448" t="s">
        <v>29</v>
      </c>
      <c r="V448">
        <v>0</v>
      </c>
    </row>
    <row r="449" spans="2:22" x14ac:dyDescent="0.25">
      <c r="B449" t="s">
        <v>26</v>
      </c>
      <c r="C449">
        <v>1500518</v>
      </c>
      <c r="D449" t="s">
        <v>73</v>
      </c>
      <c r="E449" t="s">
        <v>74</v>
      </c>
      <c r="F449">
        <v>1543</v>
      </c>
      <c r="G449" t="s">
        <v>75</v>
      </c>
      <c r="H449">
        <v>237897.35</v>
      </c>
      <c r="I449">
        <v>19824.78</v>
      </c>
      <c r="J449">
        <v>19824.78</v>
      </c>
      <c r="K449">
        <v>19824.78</v>
      </c>
      <c r="L449">
        <v>19824.78</v>
      </c>
      <c r="M449">
        <v>19824.78</v>
      </c>
      <c r="N449">
        <v>19824.78</v>
      </c>
      <c r="O449">
        <v>19824.78</v>
      </c>
      <c r="P449">
        <v>19824.78</v>
      </c>
      <c r="Q449">
        <v>19824.78</v>
      </c>
      <c r="R449">
        <v>19824.78</v>
      </c>
      <c r="S449">
        <v>19824.78</v>
      </c>
      <c r="T449">
        <v>19824.77</v>
      </c>
      <c r="U449" t="s">
        <v>29</v>
      </c>
      <c r="V449">
        <v>0</v>
      </c>
    </row>
    <row r="450" spans="2:22" x14ac:dyDescent="0.25">
      <c r="B450" t="s">
        <v>26</v>
      </c>
      <c r="C450">
        <v>1500518</v>
      </c>
      <c r="D450" t="s">
        <v>73</v>
      </c>
      <c r="E450" t="s">
        <v>74</v>
      </c>
      <c r="F450">
        <v>1544</v>
      </c>
      <c r="G450" t="s">
        <v>75</v>
      </c>
      <c r="H450">
        <v>71091.460000000006</v>
      </c>
      <c r="I450">
        <v>5924.29</v>
      </c>
      <c r="J450">
        <v>5924.29</v>
      </c>
      <c r="K450">
        <v>5924.29</v>
      </c>
      <c r="L450">
        <v>5924.29</v>
      </c>
      <c r="M450">
        <v>5924.29</v>
      </c>
      <c r="N450">
        <v>5924.29</v>
      </c>
      <c r="O450">
        <v>5924.29</v>
      </c>
      <c r="P450">
        <v>5924.29</v>
      </c>
      <c r="Q450">
        <v>5924.29</v>
      </c>
      <c r="R450">
        <v>5924.29</v>
      </c>
      <c r="S450">
        <v>5924.29</v>
      </c>
      <c r="T450">
        <v>5924.27</v>
      </c>
      <c r="U450" t="s">
        <v>29</v>
      </c>
      <c r="V450">
        <v>0</v>
      </c>
    </row>
    <row r="451" spans="2:22" x14ac:dyDescent="0.25">
      <c r="B451" t="s">
        <v>26</v>
      </c>
      <c r="C451">
        <v>1500518</v>
      </c>
      <c r="D451" t="s">
        <v>73</v>
      </c>
      <c r="E451" t="s">
        <v>74</v>
      </c>
      <c r="F451">
        <v>1591</v>
      </c>
      <c r="G451" t="s">
        <v>75</v>
      </c>
      <c r="H451" s="13">
        <v>71707.899999999994</v>
      </c>
      <c r="I451">
        <v>5975.66</v>
      </c>
      <c r="J451">
        <v>5975.66</v>
      </c>
      <c r="K451">
        <v>5975.66</v>
      </c>
      <c r="L451">
        <v>5975.66</v>
      </c>
      <c r="M451">
        <v>5975.66</v>
      </c>
      <c r="N451">
        <v>5975.66</v>
      </c>
      <c r="O451">
        <v>5975.66</v>
      </c>
      <c r="P451">
        <v>5975.66</v>
      </c>
      <c r="Q451">
        <v>5975.66</v>
      </c>
      <c r="R451">
        <v>5975.66</v>
      </c>
      <c r="S451">
        <v>5975.66</v>
      </c>
      <c r="T451">
        <v>5975.64</v>
      </c>
      <c r="U451" t="s">
        <v>29</v>
      </c>
      <c r="V451">
        <v>0</v>
      </c>
    </row>
    <row r="452" spans="2:22" x14ac:dyDescent="0.25">
      <c r="B452" t="s">
        <v>26</v>
      </c>
      <c r="C452">
        <v>1100118</v>
      </c>
      <c r="D452" t="s">
        <v>73</v>
      </c>
      <c r="E452" t="s">
        <v>74</v>
      </c>
      <c r="F452">
        <v>2111</v>
      </c>
      <c r="G452" t="s">
        <v>75</v>
      </c>
      <c r="H452">
        <v>50000</v>
      </c>
      <c r="I452">
        <v>4166.67</v>
      </c>
      <c r="J452">
        <v>4166.67</v>
      </c>
      <c r="K452">
        <v>4166.67</v>
      </c>
      <c r="L452">
        <v>4166.67</v>
      </c>
      <c r="M452">
        <v>4166.67</v>
      </c>
      <c r="N452">
        <v>4166.67</v>
      </c>
      <c r="O452">
        <v>4166.67</v>
      </c>
      <c r="P452">
        <v>4166.67</v>
      </c>
      <c r="Q452">
        <v>4166.67</v>
      </c>
      <c r="R452">
        <v>4166.67</v>
      </c>
      <c r="S452">
        <v>4166.67</v>
      </c>
      <c r="T452">
        <v>4166.63</v>
      </c>
      <c r="U452" t="s">
        <v>29</v>
      </c>
      <c r="V452">
        <v>0</v>
      </c>
    </row>
    <row r="453" spans="2:22" x14ac:dyDescent="0.25">
      <c r="B453" t="s">
        <v>26</v>
      </c>
      <c r="C453">
        <v>1100118</v>
      </c>
      <c r="D453" t="s">
        <v>73</v>
      </c>
      <c r="E453" t="s">
        <v>74</v>
      </c>
      <c r="F453">
        <v>2121</v>
      </c>
      <c r="G453" t="s">
        <v>75</v>
      </c>
      <c r="H453">
        <v>40000</v>
      </c>
      <c r="I453">
        <v>3333.33</v>
      </c>
      <c r="J453">
        <v>3333.33</v>
      </c>
      <c r="K453">
        <v>3333.33</v>
      </c>
      <c r="L453">
        <v>3333.33</v>
      </c>
      <c r="M453">
        <v>3333.33</v>
      </c>
      <c r="N453">
        <v>3333.33</v>
      </c>
      <c r="O453">
        <v>3333.33</v>
      </c>
      <c r="P453">
        <v>3333.33</v>
      </c>
      <c r="Q453">
        <v>3333.33</v>
      </c>
      <c r="R453">
        <v>3333.33</v>
      </c>
      <c r="S453">
        <v>3333.33</v>
      </c>
      <c r="T453">
        <v>3333.37</v>
      </c>
      <c r="U453" t="s">
        <v>29</v>
      </c>
      <c r="V453">
        <v>0</v>
      </c>
    </row>
    <row r="454" spans="2:22" x14ac:dyDescent="0.25">
      <c r="B454" t="s">
        <v>26</v>
      </c>
      <c r="C454">
        <v>1100118</v>
      </c>
      <c r="D454" t="s">
        <v>73</v>
      </c>
      <c r="E454" t="s">
        <v>74</v>
      </c>
      <c r="F454">
        <v>2212</v>
      </c>
      <c r="G454" t="s">
        <v>75</v>
      </c>
      <c r="H454">
        <v>25000</v>
      </c>
      <c r="I454">
        <v>2083.33</v>
      </c>
      <c r="J454">
        <v>2083.33</v>
      </c>
      <c r="K454">
        <v>2083.33</v>
      </c>
      <c r="L454">
        <v>2083.33</v>
      </c>
      <c r="M454">
        <v>2083.33</v>
      </c>
      <c r="N454">
        <v>2083.33</v>
      </c>
      <c r="O454">
        <v>2083.33</v>
      </c>
      <c r="P454">
        <v>2083.33</v>
      </c>
      <c r="Q454">
        <v>2083.33</v>
      </c>
      <c r="R454">
        <v>2083.33</v>
      </c>
      <c r="S454">
        <v>2083.33</v>
      </c>
      <c r="T454">
        <v>2083.37</v>
      </c>
      <c r="U454" t="s">
        <v>29</v>
      </c>
      <c r="V454">
        <v>0</v>
      </c>
    </row>
    <row r="455" spans="2:22" x14ac:dyDescent="0.25">
      <c r="B455" t="s">
        <v>26</v>
      </c>
      <c r="C455">
        <v>1100118</v>
      </c>
      <c r="D455" t="s">
        <v>73</v>
      </c>
      <c r="E455" t="s">
        <v>74</v>
      </c>
      <c r="F455">
        <v>2941</v>
      </c>
      <c r="G455" t="s">
        <v>75</v>
      </c>
      <c r="H455">
        <v>10000</v>
      </c>
      <c r="I455">
        <v>833.33</v>
      </c>
      <c r="J455">
        <v>833.33</v>
      </c>
      <c r="K455">
        <v>833.33</v>
      </c>
      <c r="L455">
        <v>833.33</v>
      </c>
      <c r="M455">
        <v>833.33</v>
      </c>
      <c r="N455">
        <v>833.33</v>
      </c>
      <c r="O455">
        <v>833.33</v>
      </c>
      <c r="P455">
        <v>833.33</v>
      </c>
      <c r="Q455">
        <v>833.33</v>
      </c>
      <c r="R455">
        <v>833.33</v>
      </c>
      <c r="S455">
        <v>833.33</v>
      </c>
      <c r="T455">
        <v>833.37</v>
      </c>
      <c r="U455" t="s">
        <v>29</v>
      </c>
      <c r="V455">
        <v>0</v>
      </c>
    </row>
    <row r="456" spans="2:22" x14ac:dyDescent="0.25">
      <c r="B456" t="s">
        <v>26</v>
      </c>
      <c r="C456">
        <v>2510218</v>
      </c>
      <c r="D456" t="s">
        <v>73</v>
      </c>
      <c r="E456" t="s">
        <v>74</v>
      </c>
      <c r="F456">
        <v>3131</v>
      </c>
      <c r="G456" t="s">
        <v>75</v>
      </c>
      <c r="H456" s="13">
        <v>3000000</v>
      </c>
      <c r="I456" s="13">
        <v>250000</v>
      </c>
      <c r="J456" s="13">
        <v>250000</v>
      </c>
      <c r="K456" s="13">
        <v>250000</v>
      </c>
      <c r="L456" s="13">
        <v>250000</v>
      </c>
      <c r="M456" s="13">
        <v>250000</v>
      </c>
      <c r="N456" s="13">
        <v>250000</v>
      </c>
      <c r="O456" s="13">
        <v>250000</v>
      </c>
      <c r="P456" s="13">
        <v>250000</v>
      </c>
      <c r="Q456" s="13">
        <v>250000</v>
      </c>
      <c r="R456" s="13">
        <v>250000</v>
      </c>
      <c r="S456" s="13">
        <v>250000</v>
      </c>
      <c r="T456" s="13">
        <v>250000</v>
      </c>
      <c r="U456" t="s">
        <v>29</v>
      </c>
      <c r="V456">
        <v>0</v>
      </c>
    </row>
    <row r="457" spans="2:22" x14ac:dyDescent="0.25">
      <c r="B457" t="s">
        <v>26</v>
      </c>
      <c r="C457">
        <v>1100118</v>
      </c>
      <c r="D457" t="s">
        <v>73</v>
      </c>
      <c r="E457" t="s">
        <v>74</v>
      </c>
      <c r="F457">
        <v>3151</v>
      </c>
      <c r="G457" t="s">
        <v>75</v>
      </c>
      <c r="H457">
        <v>500000</v>
      </c>
      <c r="I457">
        <v>41666.67</v>
      </c>
      <c r="J457">
        <v>41666.67</v>
      </c>
      <c r="K457">
        <v>41666.67</v>
      </c>
      <c r="L457">
        <v>41666.67</v>
      </c>
      <c r="M457">
        <v>41666.67</v>
      </c>
      <c r="N457">
        <v>41666.67</v>
      </c>
      <c r="O457">
        <v>41666.67</v>
      </c>
      <c r="P457">
        <v>41666.67</v>
      </c>
      <c r="Q457">
        <v>41666.67</v>
      </c>
      <c r="R457">
        <v>41666.67</v>
      </c>
      <c r="S457">
        <v>41666.67</v>
      </c>
      <c r="T457">
        <v>41666.629999999997</v>
      </c>
      <c r="U457" t="s">
        <v>29</v>
      </c>
      <c r="V457">
        <v>0</v>
      </c>
    </row>
    <row r="458" spans="2:22" x14ac:dyDescent="0.25">
      <c r="B458" t="s">
        <v>26</v>
      </c>
      <c r="C458">
        <v>1100118</v>
      </c>
      <c r="D458" t="s">
        <v>73</v>
      </c>
      <c r="E458" t="s">
        <v>74</v>
      </c>
      <c r="F458">
        <v>3331</v>
      </c>
      <c r="G458" t="s">
        <v>75</v>
      </c>
      <c r="H458">
        <v>700000</v>
      </c>
      <c r="I458">
        <v>58333.33</v>
      </c>
      <c r="J458">
        <v>58333.33</v>
      </c>
      <c r="K458">
        <v>58333.33</v>
      </c>
      <c r="L458">
        <v>58333.33</v>
      </c>
      <c r="M458">
        <v>58333.33</v>
      </c>
      <c r="N458">
        <v>58333.33</v>
      </c>
      <c r="O458">
        <v>58333.33</v>
      </c>
      <c r="P458">
        <v>58333.33</v>
      </c>
      <c r="Q458">
        <v>58333.33</v>
      </c>
      <c r="R458">
        <v>58333.33</v>
      </c>
      <c r="S458">
        <v>58333.33</v>
      </c>
      <c r="T458">
        <v>58333.37</v>
      </c>
      <c r="U458" t="s">
        <v>29</v>
      </c>
      <c r="V458">
        <v>0</v>
      </c>
    </row>
    <row r="459" spans="2:22" x14ac:dyDescent="0.25">
      <c r="B459" t="s">
        <v>26</v>
      </c>
      <c r="C459">
        <v>1100118</v>
      </c>
      <c r="D459" t="s">
        <v>73</v>
      </c>
      <c r="E459" t="s">
        <v>74</v>
      </c>
      <c r="F459">
        <v>3341</v>
      </c>
      <c r="G459" t="s">
        <v>75</v>
      </c>
      <c r="H459">
        <v>70000</v>
      </c>
      <c r="I459">
        <v>5833.33</v>
      </c>
      <c r="J459">
        <v>5833.33</v>
      </c>
      <c r="K459">
        <v>5833.33</v>
      </c>
      <c r="L459">
        <v>5833.33</v>
      </c>
      <c r="M459">
        <v>5833.33</v>
      </c>
      <c r="N459">
        <v>5833.33</v>
      </c>
      <c r="O459">
        <v>5833.33</v>
      </c>
      <c r="P459">
        <v>5833.33</v>
      </c>
      <c r="Q459">
        <v>5833.33</v>
      </c>
      <c r="R459">
        <v>5833.33</v>
      </c>
      <c r="S459">
        <v>5833.33</v>
      </c>
      <c r="T459">
        <v>5833.37</v>
      </c>
      <c r="U459" t="s">
        <v>29</v>
      </c>
      <c r="V459">
        <v>0</v>
      </c>
    </row>
    <row r="460" spans="2:22" x14ac:dyDescent="0.25">
      <c r="B460" t="s">
        <v>26</v>
      </c>
      <c r="C460">
        <v>1100118</v>
      </c>
      <c r="D460" t="s">
        <v>73</v>
      </c>
      <c r="E460" t="s">
        <v>74</v>
      </c>
      <c r="F460">
        <v>3361</v>
      </c>
      <c r="G460" t="s">
        <v>75</v>
      </c>
      <c r="H460">
        <v>200000</v>
      </c>
      <c r="I460">
        <v>16666.669999999998</v>
      </c>
      <c r="J460">
        <v>16666.669999999998</v>
      </c>
      <c r="K460">
        <v>16666.669999999998</v>
      </c>
      <c r="L460">
        <v>16666.669999999998</v>
      </c>
      <c r="M460">
        <v>16666.669999999998</v>
      </c>
      <c r="N460">
        <v>16666.669999999998</v>
      </c>
      <c r="O460">
        <v>16666.669999999998</v>
      </c>
      <c r="P460">
        <v>16666.669999999998</v>
      </c>
      <c r="Q460">
        <v>16666.669999999998</v>
      </c>
      <c r="R460">
        <v>16666.669999999998</v>
      </c>
      <c r="S460">
        <v>16666.669999999998</v>
      </c>
      <c r="T460">
        <v>16666.63</v>
      </c>
      <c r="U460" t="s">
        <v>29</v>
      </c>
      <c r="V460">
        <v>0</v>
      </c>
    </row>
    <row r="461" spans="2:22" x14ac:dyDescent="0.25">
      <c r="B461" t="s">
        <v>26</v>
      </c>
      <c r="C461">
        <v>1100118</v>
      </c>
      <c r="D461" t="s">
        <v>73</v>
      </c>
      <c r="E461" t="s">
        <v>74</v>
      </c>
      <c r="F461">
        <v>3391</v>
      </c>
      <c r="G461" t="s">
        <v>75</v>
      </c>
      <c r="H461">
        <v>400000</v>
      </c>
      <c r="I461">
        <v>33333.33</v>
      </c>
      <c r="J461">
        <v>33333.33</v>
      </c>
      <c r="K461">
        <v>33333.33</v>
      </c>
      <c r="L461">
        <v>33333.33</v>
      </c>
      <c r="M461">
        <v>33333.33</v>
      </c>
      <c r="N461">
        <v>33333.33</v>
      </c>
      <c r="O461">
        <v>33333.33</v>
      </c>
      <c r="P461">
        <v>33333.33</v>
      </c>
      <c r="Q461">
        <v>33333.33</v>
      </c>
      <c r="R461">
        <v>33333.33</v>
      </c>
      <c r="S461">
        <v>33333.33</v>
      </c>
      <c r="T461">
        <v>33333.370000000003</v>
      </c>
      <c r="U461" t="s">
        <v>29</v>
      </c>
      <c r="V461">
        <v>0</v>
      </c>
    </row>
    <row r="462" spans="2:22" x14ac:dyDescent="0.25">
      <c r="B462" t="s">
        <v>26</v>
      </c>
      <c r="C462">
        <v>1100118</v>
      </c>
      <c r="D462" t="s">
        <v>73</v>
      </c>
      <c r="E462" t="s">
        <v>74</v>
      </c>
      <c r="F462">
        <v>3411</v>
      </c>
      <c r="G462" t="s">
        <v>75</v>
      </c>
      <c r="H462">
        <v>600000</v>
      </c>
      <c r="I462" s="13">
        <v>50000</v>
      </c>
      <c r="J462" s="13">
        <v>50000</v>
      </c>
      <c r="K462" s="13">
        <v>50000</v>
      </c>
      <c r="L462" s="13">
        <v>50000</v>
      </c>
      <c r="M462" s="13">
        <v>50000</v>
      </c>
      <c r="N462" s="13">
        <v>50000</v>
      </c>
      <c r="O462" s="13">
        <v>50000</v>
      </c>
      <c r="P462" s="13">
        <v>50000</v>
      </c>
      <c r="Q462" s="13">
        <v>50000</v>
      </c>
      <c r="R462" s="13">
        <v>50000</v>
      </c>
      <c r="S462" s="13">
        <v>50000</v>
      </c>
      <c r="T462" s="13">
        <v>50000</v>
      </c>
      <c r="U462" t="s">
        <v>29</v>
      </c>
      <c r="V462">
        <v>0</v>
      </c>
    </row>
    <row r="463" spans="2:22" x14ac:dyDescent="0.25">
      <c r="B463" t="s">
        <v>26</v>
      </c>
      <c r="C463">
        <v>1100118</v>
      </c>
      <c r="D463" t="s">
        <v>73</v>
      </c>
      <c r="E463" t="s">
        <v>74</v>
      </c>
      <c r="F463">
        <v>3441</v>
      </c>
      <c r="G463" t="s">
        <v>75</v>
      </c>
      <c r="H463">
        <v>100000</v>
      </c>
      <c r="I463">
        <v>8333.33</v>
      </c>
      <c r="J463">
        <v>8333.33</v>
      </c>
      <c r="K463">
        <v>8333.33</v>
      </c>
      <c r="L463">
        <v>8333.33</v>
      </c>
      <c r="M463">
        <v>8333.33</v>
      </c>
      <c r="N463">
        <v>8333.33</v>
      </c>
      <c r="O463">
        <v>8333.33</v>
      </c>
      <c r="P463">
        <v>8333.33</v>
      </c>
      <c r="Q463">
        <v>8333.33</v>
      </c>
      <c r="R463">
        <v>8333.33</v>
      </c>
      <c r="S463">
        <v>8333.33</v>
      </c>
      <c r="T463">
        <v>8333.3700000000008</v>
      </c>
      <c r="U463" t="s">
        <v>29</v>
      </c>
      <c r="V463">
        <v>0</v>
      </c>
    </row>
    <row r="464" spans="2:22" x14ac:dyDescent="0.25">
      <c r="B464" t="s">
        <v>26</v>
      </c>
      <c r="C464">
        <v>1100118</v>
      </c>
      <c r="D464" t="s">
        <v>73</v>
      </c>
      <c r="E464" t="s">
        <v>74</v>
      </c>
      <c r="F464">
        <v>3511</v>
      </c>
      <c r="G464" t="s">
        <v>75</v>
      </c>
      <c r="H464">
        <v>500000</v>
      </c>
      <c r="I464">
        <v>41666.67</v>
      </c>
      <c r="J464">
        <v>41666.67</v>
      </c>
      <c r="K464">
        <v>41666.67</v>
      </c>
      <c r="L464">
        <v>41666.67</v>
      </c>
      <c r="M464">
        <v>41666.67</v>
      </c>
      <c r="N464">
        <v>41666.67</v>
      </c>
      <c r="O464">
        <v>41666.67</v>
      </c>
      <c r="P464">
        <v>41666.67</v>
      </c>
      <c r="Q464">
        <v>41666.67</v>
      </c>
      <c r="R464">
        <v>41666.67</v>
      </c>
      <c r="S464">
        <v>41666.67</v>
      </c>
      <c r="T464">
        <v>41666.629999999997</v>
      </c>
      <c r="U464" t="s">
        <v>29</v>
      </c>
      <c r="V464">
        <v>0</v>
      </c>
    </row>
    <row r="465" spans="2:22" x14ac:dyDescent="0.25">
      <c r="B465" t="s">
        <v>26</v>
      </c>
      <c r="C465">
        <v>1100118</v>
      </c>
      <c r="D465" t="s">
        <v>73</v>
      </c>
      <c r="E465" t="s">
        <v>74</v>
      </c>
      <c r="F465">
        <v>3711</v>
      </c>
      <c r="G465" t="s">
        <v>75</v>
      </c>
      <c r="H465">
        <v>15000</v>
      </c>
      <c r="I465" s="13">
        <v>1250</v>
      </c>
      <c r="J465" s="13">
        <v>1250</v>
      </c>
      <c r="K465" s="13">
        <v>1250</v>
      </c>
      <c r="L465" s="13">
        <v>1250</v>
      </c>
      <c r="M465" s="13">
        <v>1250</v>
      </c>
      <c r="N465" s="13">
        <v>1250</v>
      </c>
      <c r="O465" s="13">
        <v>1250</v>
      </c>
      <c r="P465" s="13">
        <v>1250</v>
      </c>
      <c r="Q465" s="13">
        <v>1250</v>
      </c>
      <c r="R465" s="13">
        <v>1250</v>
      </c>
      <c r="S465" s="13">
        <v>1250</v>
      </c>
      <c r="T465" s="13">
        <v>1250</v>
      </c>
      <c r="U465" t="s">
        <v>29</v>
      </c>
      <c r="V465">
        <v>0</v>
      </c>
    </row>
    <row r="466" spans="2:22" x14ac:dyDescent="0.25">
      <c r="B466" t="s">
        <v>26</v>
      </c>
      <c r="C466">
        <v>1100118</v>
      </c>
      <c r="D466" t="s">
        <v>73</v>
      </c>
      <c r="E466" t="s">
        <v>74</v>
      </c>
      <c r="F466">
        <v>3721</v>
      </c>
      <c r="G466" t="s">
        <v>75</v>
      </c>
      <c r="H466">
        <v>10000</v>
      </c>
      <c r="I466">
        <v>833.33</v>
      </c>
      <c r="J466">
        <v>833.33</v>
      </c>
      <c r="K466">
        <v>833.33</v>
      </c>
      <c r="L466">
        <v>833.33</v>
      </c>
      <c r="M466">
        <v>833.33</v>
      </c>
      <c r="N466">
        <v>833.33</v>
      </c>
      <c r="O466">
        <v>833.33</v>
      </c>
      <c r="P466">
        <v>833.33</v>
      </c>
      <c r="Q466">
        <v>833.33</v>
      </c>
      <c r="R466">
        <v>833.33</v>
      </c>
      <c r="S466">
        <v>833.33</v>
      </c>
      <c r="T466">
        <v>833.37</v>
      </c>
      <c r="U466" t="s">
        <v>29</v>
      </c>
      <c r="V466">
        <v>0</v>
      </c>
    </row>
    <row r="467" spans="2:22" x14ac:dyDescent="0.25">
      <c r="B467" t="s">
        <v>26</v>
      </c>
      <c r="C467">
        <v>1100118</v>
      </c>
      <c r="D467" t="s">
        <v>73</v>
      </c>
      <c r="E467" t="s">
        <v>74</v>
      </c>
      <c r="F467">
        <v>3751</v>
      </c>
      <c r="G467" t="s">
        <v>75</v>
      </c>
      <c r="H467">
        <v>20000</v>
      </c>
      <c r="I467">
        <v>1666.67</v>
      </c>
      <c r="J467">
        <v>1666.67</v>
      </c>
      <c r="K467">
        <v>1666.67</v>
      </c>
      <c r="L467">
        <v>1666.67</v>
      </c>
      <c r="M467">
        <v>1666.67</v>
      </c>
      <c r="N467">
        <v>1666.67</v>
      </c>
      <c r="O467">
        <v>1666.67</v>
      </c>
      <c r="P467">
        <v>1666.67</v>
      </c>
      <c r="Q467">
        <v>1666.67</v>
      </c>
      <c r="R467">
        <v>1666.67</v>
      </c>
      <c r="S467">
        <v>1666.67</v>
      </c>
      <c r="T467">
        <v>1666.63</v>
      </c>
      <c r="U467" t="s">
        <v>29</v>
      </c>
      <c r="V467">
        <v>0</v>
      </c>
    </row>
    <row r="468" spans="2:22" x14ac:dyDescent="0.25">
      <c r="B468" t="s">
        <v>26</v>
      </c>
      <c r="C468">
        <v>1100118</v>
      </c>
      <c r="D468" t="s">
        <v>73</v>
      </c>
      <c r="E468" t="s">
        <v>74</v>
      </c>
      <c r="F468">
        <v>3921</v>
      </c>
      <c r="G468" t="s">
        <v>75</v>
      </c>
      <c r="H468">
        <v>92195924.890000001</v>
      </c>
      <c r="I468">
        <v>7682993.7400000002</v>
      </c>
      <c r="J468">
        <v>7682993.7400000002</v>
      </c>
      <c r="K468">
        <v>7682993.7400000002</v>
      </c>
      <c r="L468">
        <v>7682993.7400000002</v>
      </c>
      <c r="M468">
        <v>7682993.7400000002</v>
      </c>
      <c r="N468">
        <v>7682993.7400000002</v>
      </c>
      <c r="O468">
        <v>7682993.7400000002</v>
      </c>
      <c r="P468">
        <v>7682993.7400000002</v>
      </c>
      <c r="Q468">
        <v>7682993.7400000002</v>
      </c>
      <c r="R468">
        <v>7682993.7400000002</v>
      </c>
      <c r="S468">
        <v>7682993.7400000002</v>
      </c>
      <c r="T468">
        <v>7682993.75</v>
      </c>
      <c r="U468" t="s">
        <v>29</v>
      </c>
      <c r="V468">
        <v>0</v>
      </c>
    </row>
    <row r="469" spans="2:22" x14ac:dyDescent="0.25">
      <c r="B469" t="s">
        <v>26</v>
      </c>
      <c r="C469">
        <v>1500518</v>
      </c>
      <c r="D469" t="s">
        <v>73</v>
      </c>
      <c r="E469" t="s">
        <v>74</v>
      </c>
      <c r="F469">
        <v>3981</v>
      </c>
      <c r="G469" t="s">
        <v>75</v>
      </c>
      <c r="H469">
        <v>194478.48</v>
      </c>
      <c r="I469">
        <v>16206.54</v>
      </c>
      <c r="J469">
        <v>16206.54</v>
      </c>
      <c r="K469">
        <v>16206.54</v>
      </c>
      <c r="L469">
        <v>16206.54</v>
      </c>
      <c r="M469">
        <v>16206.54</v>
      </c>
      <c r="N469">
        <v>16206.54</v>
      </c>
      <c r="O469">
        <v>16206.54</v>
      </c>
      <c r="P469">
        <v>16206.54</v>
      </c>
      <c r="Q469">
        <v>16206.54</v>
      </c>
      <c r="R469">
        <v>16206.54</v>
      </c>
      <c r="S469">
        <v>16206.54</v>
      </c>
      <c r="T469">
        <v>16206.54</v>
      </c>
      <c r="U469" t="s">
        <v>29</v>
      </c>
      <c r="V469">
        <v>0</v>
      </c>
    </row>
    <row r="470" spans="2:22" x14ac:dyDescent="0.25">
      <c r="B470" t="s">
        <v>26</v>
      </c>
      <c r="C470">
        <v>1100118</v>
      </c>
      <c r="D470" t="s">
        <v>73</v>
      </c>
      <c r="E470" t="s">
        <v>74</v>
      </c>
      <c r="F470">
        <v>4411</v>
      </c>
      <c r="G470" t="s">
        <v>75</v>
      </c>
      <c r="H470">
        <v>500000</v>
      </c>
      <c r="I470">
        <v>41666.67</v>
      </c>
      <c r="J470">
        <v>41666.67</v>
      </c>
      <c r="K470">
        <v>41666.67</v>
      </c>
      <c r="L470">
        <v>41666.67</v>
      </c>
      <c r="M470">
        <v>41666.67</v>
      </c>
      <c r="N470">
        <v>41666.67</v>
      </c>
      <c r="O470">
        <v>41666.67</v>
      </c>
      <c r="P470">
        <v>41666.67</v>
      </c>
      <c r="Q470">
        <v>41666.67</v>
      </c>
      <c r="R470">
        <v>41666.67</v>
      </c>
      <c r="S470">
        <v>41666.67</v>
      </c>
      <c r="T470">
        <v>41666.629999999997</v>
      </c>
      <c r="U470" t="s">
        <v>29</v>
      </c>
      <c r="V470">
        <v>0</v>
      </c>
    </row>
    <row r="471" spans="2:22" x14ac:dyDescent="0.25">
      <c r="B471" t="s">
        <v>26</v>
      </c>
      <c r="C471">
        <v>1100118</v>
      </c>
      <c r="D471" t="s">
        <v>73</v>
      </c>
      <c r="E471" t="s">
        <v>74</v>
      </c>
      <c r="F471">
        <v>4421</v>
      </c>
      <c r="G471" t="s">
        <v>75</v>
      </c>
      <c r="H471">
        <v>3436890</v>
      </c>
      <c r="I471" s="13">
        <v>286407.5</v>
      </c>
      <c r="J471" s="13">
        <v>286407.5</v>
      </c>
      <c r="K471" s="13">
        <v>286407.5</v>
      </c>
      <c r="L471" s="13">
        <v>286407.5</v>
      </c>
      <c r="M471" s="13">
        <v>286407.5</v>
      </c>
      <c r="N471" s="13">
        <v>286407.5</v>
      </c>
      <c r="O471" s="13">
        <v>286407.5</v>
      </c>
      <c r="P471" s="13">
        <v>286407.5</v>
      </c>
      <c r="Q471" s="13">
        <v>286407.5</v>
      </c>
      <c r="R471" s="13">
        <v>286407.5</v>
      </c>
      <c r="S471" s="13">
        <v>286407.5</v>
      </c>
      <c r="T471" s="13">
        <v>286407.5</v>
      </c>
      <c r="U471" t="s">
        <v>29</v>
      </c>
      <c r="V471">
        <v>0</v>
      </c>
    </row>
    <row r="472" spans="2:22" x14ac:dyDescent="0.25">
      <c r="B472" t="s">
        <v>26</v>
      </c>
      <c r="C472">
        <v>1100118</v>
      </c>
      <c r="D472" t="s">
        <v>73</v>
      </c>
      <c r="E472" t="s">
        <v>74</v>
      </c>
      <c r="F472">
        <v>5151</v>
      </c>
      <c r="G472" t="s">
        <v>75</v>
      </c>
      <c r="H472">
        <v>250000</v>
      </c>
      <c r="I472">
        <v>20833.330000000002</v>
      </c>
      <c r="J472">
        <v>20833.330000000002</v>
      </c>
      <c r="K472">
        <v>20833.330000000002</v>
      </c>
      <c r="L472">
        <v>20833.330000000002</v>
      </c>
      <c r="M472">
        <v>20833.330000000002</v>
      </c>
      <c r="N472">
        <v>20833.330000000002</v>
      </c>
      <c r="O472">
        <v>20833.330000000002</v>
      </c>
      <c r="P472">
        <v>20833.330000000002</v>
      </c>
      <c r="Q472">
        <v>20833.330000000002</v>
      </c>
      <c r="R472">
        <v>20833.330000000002</v>
      </c>
      <c r="S472">
        <v>20833.330000000002</v>
      </c>
      <c r="T472">
        <v>20833.37</v>
      </c>
      <c r="U472" t="s">
        <v>29</v>
      </c>
      <c r="V472">
        <v>0</v>
      </c>
    </row>
    <row r="473" spans="2:22" x14ac:dyDescent="0.25">
      <c r="B473" t="s">
        <v>26</v>
      </c>
      <c r="C473">
        <v>1100118</v>
      </c>
      <c r="D473" t="s">
        <v>73</v>
      </c>
      <c r="E473" t="s">
        <v>74</v>
      </c>
      <c r="F473">
        <v>5191</v>
      </c>
      <c r="G473" t="s">
        <v>75</v>
      </c>
      <c r="H473">
        <v>100000</v>
      </c>
      <c r="I473">
        <v>8333.33</v>
      </c>
      <c r="J473">
        <v>8333.33</v>
      </c>
      <c r="K473">
        <v>8333.33</v>
      </c>
      <c r="L473">
        <v>8333.33</v>
      </c>
      <c r="M473">
        <v>8333.33</v>
      </c>
      <c r="N473">
        <v>8333.33</v>
      </c>
      <c r="O473">
        <v>8333.33</v>
      </c>
      <c r="P473">
        <v>8333.33</v>
      </c>
      <c r="Q473">
        <v>8333.33</v>
      </c>
      <c r="R473">
        <v>8333.33</v>
      </c>
      <c r="S473">
        <v>8333.33</v>
      </c>
      <c r="T473">
        <v>8333.3700000000008</v>
      </c>
      <c r="U473" t="s">
        <v>29</v>
      </c>
      <c r="V473">
        <v>0</v>
      </c>
    </row>
    <row r="474" spans="2:22" x14ac:dyDescent="0.25">
      <c r="B474" t="s">
        <v>26</v>
      </c>
      <c r="C474">
        <v>1100118</v>
      </c>
      <c r="D474" t="s">
        <v>73</v>
      </c>
      <c r="E474" t="s">
        <v>74</v>
      </c>
      <c r="F474">
        <v>5691</v>
      </c>
      <c r="G474" t="s">
        <v>75</v>
      </c>
      <c r="H474">
        <v>300000</v>
      </c>
      <c r="I474" s="13">
        <v>25000</v>
      </c>
      <c r="J474" s="13">
        <v>25000</v>
      </c>
      <c r="K474" s="13">
        <v>25000</v>
      </c>
      <c r="L474" s="13">
        <v>25000</v>
      </c>
      <c r="M474" s="13">
        <v>25000</v>
      </c>
      <c r="N474" s="13">
        <v>25000</v>
      </c>
      <c r="O474" s="13">
        <v>25000</v>
      </c>
      <c r="P474" s="13">
        <v>25000</v>
      </c>
      <c r="Q474" s="13">
        <v>25000</v>
      </c>
      <c r="R474" s="13">
        <v>25000</v>
      </c>
      <c r="S474" s="13">
        <v>25000</v>
      </c>
      <c r="T474" s="13">
        <v>25000</v>
      </c>
      <c r="U474" t="s">
        <v>29</v>
      </c>
      <c r="V474">
        <v>0</v>
      </c>
    </row>
    <row r="475" spans="2:22" x14ac:dyDescent="0.25">
      <c r="B475" t="s">
        <v>26</v>
      </c>
      <c r="C475">
        <v>1100118</v>
      </c>
      <c r="D475" t="s">
        <v>73</v>
      </c>
      <c r="E475" t="s">
        <v>74</v>
      </c>
      <c r="F475">
        <v>5911</v>
      </c>
      <c r="G475" t="s">
        <v>75</v>
      </c>
      <c r="H475">
        <v>500000</v>
      </c>
      <c r="I475">
        <v>41666.67</v>
      </c>
      <c r="J475">
        <v>41666.67</v>
      </c>
      <c r="K475">
        <v>41666.67</v>
      </c>
      <c r="L475">
        <v>41666.67</v>
      </c>
      <c r="M475">
        <v>41666.67</v>
      </c>
      <c r="N475">
        <v>41666.67</v>
      </c>
      <c r="O475">
        <v>41666.67</v>
      </c>
      <c r="P475">
        <v>41666.67</v>
      </c>
      <c r="Q475">
        <v>41666.67</v>
      </c>
      <c r="R475">
        <v>41666.67</v>
      </c>
      <c r="S475">
        <v>41666.67</v>
      </c>
      <c r="T475">
        <v>41666.629999999997</v>
      </c>
      <c r="U475" t="s">
        <v>29</v>
      </c>
      <c r="V475">
        <v>0</v>
      </c>
    </row>
    <row r="476" spans="2:22" x14ac:dyDescent="0.25">
      <c r="B476" t="s">
        <v>26</v>
      </c>
      <c r="C476">
        <v>2510218</v>
      </c>
      <c r="D476" t="s">
        <v>73</v>
      </c>
      <c r="E476" t="s">
        <v>74</v>
      </c>
      <c r="F476">
        <v>7991</v>
      </c>
      <c r="G476" t="s">
        <v>75</v>
      </c>
      <c r="H476" s="13">
        <v>34755755.200000003</v>
      </c>
      <c r="I476">
        <v>2896312.93</v>
      </c>
      <c r="J476">
        <v>2896312.93</v>
      </c>
      <c r="K476">
        <v>2896312.93</v>
      </c>
      <c r="L476">
        <v>2896312.93</v>
      </c>
      <c r="M476">
        <v>2896312.93</v>
      </c>
      <c r="N476">
        <v>2896312.93</v>
      </c>
      <c r="O476">
        <v>2896312.93</v>
      </c>
      <c r="P476">
        <v>2896312.93</v>
      </c>
      <c r="Q476">
        <v>2896312.93</v>
      </c>
      <c r="R476">
        <v>2896312.93</v>
      </c>
      <c r="S476">
        <v>2896312.93</v>
      </c>
      <c r="T476">
        <v>2896312.97</v>
      </c>
      <c r="U476" t="s">
        <v>29</v>
      </c>
      <c r="V476">
        <v>0</v>
      </c>
    </row>
    <row r="477" spans="2:22" x14ac:dyDescent="0.25">
      <c r="B477" t="s">
        <v>26</v>
      </c>
      <c r="C477">
        <v>2510218</v>
      </c>
      <c r="D477" t="s">
        <v>73</v>
      </c>
      <c r="E477" t="s">
        <v>74</v>
      </c>
      <c r="F477">
        <v>9111</v>
      </c>
      <c r="G477" t="s">
        <v>75</v>
      </c>
      <c r="H477" s="13">
        <v>3904800</v>
      </c>
      <c r="I477" s="13">
        <v>325400</v>
      </c>
      <c r="J477" s="13">
        <v>325400</v>
      </c>
      <c r="K477" s="13">
        <v>325400</v>
      </c>
      <c r="L477" s="13">
        <v>325400</v>
      </c>
      <c r="M477" s="13">
        <v>325400</v>
      </c>
      <c r="N477" s="13">
        <v>325400</v>
      </c>
      <c r="O477" s="13">
        <v>325400</v>
      </c>
      <c r="P477" s="13">
        <v>325400</v>
      </c>
      <c r="Q477" s="13">
        <v>325400</v>
      </c>
      <c r="R477" s="13">
        <v>325400</v>
      </c>
      <c r="S477" s="13">
        <v>325400</v>
      </c>
      <c r="T477" s="13">
        <v>325400</v>
      </c>
      <c r="U477" t="s">
        <v>29</v>
      </c>
      <c r="V477">
        <v>0</v>
      </c>
    </row>
    <row r="478" spans="2:22" x14ac:dyDescent="0.25">
      <c r="B478" t="s">
        <v>26</v>
      </c>
      <c r="C478">
        <v>2510218</v>
      </c>
      <c r="D478" t="s">
        <v>73</v>
      </c>
      <c r="E478" t="s">
        <v>74</v>
      </c>
      <c r="F478">
        <v>9112</v>
      </c>
      <c r="G478" t="s">
        <v>75</v>
      </c>
      <c r="H478">
        <v>4849916.28</v>
      </c>
      <c r="I478">
        <v>404159.69</v>
      </c>
      <c r="J478">
        <v>404159.69</v>
      </c>
      <c r="K478">
        <v>404159.69</v>
      </c>
      <c r="L478">
        <v>404159.69</v>
      </c>
      <c r="M478">
        <v>404159.69</v>
      </c>
      <c r="N478">
        <v>404159.69</v>
      </c>
      <c r="O478">
        <v>404159.69</v>
      </c>
      <c r="P478">
        <v>404159.69</v>
      </c>
      <c r="Q478">
        <v>404159.69</v>
      </c>
      <c r="R478">
        <v>404159.69</v>
      </c>
      <c r="S478">
        <v>404159.69</v>
      </c>
      <c r="T478">
        <v>404159.69</v>
      </c>
      <c r="U478" t="s">
        <v>29</v>
      </c>
      <c r="V478">
        <v>0</v>
      </c>
    </row>
    <row r="479" spans="2:22" x14ac:dyDescent="0.25">
      <c r="B479" t="s">
        <v>26</v>
      </c>
      <c r="C479">
        <v>2510218</v>
      </c>
      <c r="D479" t="s">
        <v>73</v>
      </c>
      <c r="E479" t="s">
        <v>74</v>
      </c>
      <c r="F479">
        <v>9113</v>
      </c>
      <c r="G479" t="s">
        <v>75</v>
      </c>
      <c r="H479">
        <v>4045489.43</v>
      </c>
      <c r="I479">
        <v>337124.12</v>
      </c>
      <c r="J479">
        <v>337124.12</v>
      </c>
      <c r="K479">
        <v>337124.12</v>
      </c>
      <c r="L479">
        <v>337124.12</v>
      </c>
      <c r="M479">
        <v>337124.12</v>
      </c>
      <c r="N479">
        <v>337124.12</v>
      </c>
      <c r="O479">
        <v>337124.12</v>
      </c>
      <c r="P479">
        <v>337124.12</v>
      </c>
      <c r="Q479">
        <v>337124.12</v>
      </c>
      <c r="R479">
        <v>337124.12</v>
      </c>
      <c r="S479">
        <v>337124.12</v>
      </c>
      <c r="T479">
        <v>337124.11</v>
      </c>
      <c r="U479" t="s">
        <v>29</v>
      </c>
      <c r="V479">
        <v>0</v>
      </c>
    </row>
    <row r="480" spans="2:22" x14ac:dyDescent="0.25">
      <c r="B480" t="s">
        <v>26</v>
      </c>
      <c r="C480">
        <v>2510218</v>
      </c>
      <c r="D480" t="s">
        <v>73</v>
      </c>
      <c r="E480" t="s">
        <v>74</v>
      </c>
      <c r="F480">
        <v>9211</v>
      </c>
      <c r="G480" t="s">
        <v>75</v>
      </c>
      <c r="H480">
        <v>1181745.96</v>
      </c>
      <c r="I480">
        <v>98478.83</v>
      </c>
      <c r="J480">
        <v>98478.83</v>
      </c>
      <c r="K480">
        <v>98478.83</v>
      </c>
      <c r="L480">
        <v>98478.83</v>
      </c>
      <c r="M480">
        <v>98478.83</v>
      </c>
      <c r="N480">
        <v>98478.83</v>
      </c>
      <c r="O480">
        <v>98478.83</v>
      </c>
      <c r="P480">
        <v>98478.83</v>
      </c>
      <c r="Q480">
        <v>98478.83</v>
      </c>
      <c r="R480">
        <v>98478.83</v>
      </c>
      <c r="S480">
        <v>98478.83</v>
      </c>
      <c r="T480">
        <v>98478.83</v>
      </c>
      <c r="U480" t="s">
        <v>29</v>
      </c>
      <c r="V480">
        <v>0</v>
      </c>
    </row>
    <row r="481" spans="2:22" x14ac:dyDescent="0.25">
      <c r="B481" t="s">
        <v>26</v>
      </c>
      <c r="C481">
        <v>2510218</v>
      </c>
      <c r="D481" t="s">
        <v>73</v>
      </c>
      <c r="E481" t="s">
        <v>74</v>
      </c>
      <c r="F481">
        <v>9212</v>
      </c>
      <c r="G481" t="s">
        <v>75</v>
      </c>
      <c r="H481">
        <v>5984287.9199999999</v>
      </c>
      <c r="I481">
        <v>498690.66</v>
      </c>
      <c r="J481">
        <v>498690.66</v>
      </c>
      <c r="K481">
        <v>498690.66</v>
      </c>
      <c r="L481">
        <v>498690.66</v>
      </c>
      <c r="M481">
        <v>498690.66</v>
      </c>
      <c r="N481">
        <v>498690.66</v>
      </c>
      <c r="O481">
        <v>498690.66</v>
      </c>
      <c r="P481">
        <v>498690.66</v>
      </c>
      <c r="Q481">
        <v>498690.66</v>
      </c>
      <c r="R481">
        <v>498690.66</v>
      </c>
      <c r="S481">
        <v>498690.66</v>
      </c>
      <c r="T481">
        <v>498690.66</v>
      </c>
      <c r="U481" t="s">
        <v>29</v>
      </c>
      <c r="V481">
        <v>0</v>
      </c>
    </row>
    <row r="482" spans="2:22" x14ac:dyDescent="0.25">
      <c r="B482" t="s">
        <v>26</v>
      </c>
      <c r="C482">
        <v>2510218</v>
      </c>
      <c r="D482" t="s">
        <v>73</v>
      </c>
      <c r="E482" t="s">
        <v>74</v>
      </c>
      <c r="F482">
        <v>9213</v>
      </c>
      <c r="G482" t="s">
        <v>75</v>
      </c>
      <c r="H482">
        <v>4091230.44</v>
      </c>
      <c r="I482">
        <v>340935.87</v>
      </c>
      <c r="J482">
        <v>340935.87</v>
      </c>
      <c r="K482">
        <v>340935.87</v>
      </c>
      <c r="L482">
        <v>340935.87</v>
      </c>
      <c r="M482">
        <v>340935.87</v>
      </c>
      <c r="N482">
        <v>340935.87</v>
      </c>
      <c r="O482">
        <v>340935.87</v>
      </c>
      <c r="P482">
        <v>340935.87</v>
      </c>
      <c r="Q482">
        <v>340935.87</v>
      </c>
      <c r="R482">
        <v>340935.87</v>
      </c>
      <c r="S482">
        <v>340935.87</v>
      </c>
      <c r="T482">
        <v>340935.87</v>
      </c>
      <c r="U482" t="s">
        <v>29</v>
      </c>
      <c r="V482">
        <v>0</v>
      </c>
    </row>
    <row r="483" spans="2:22" x14ac:dyDescent="0.25">
      <c r="B483" t="s">
        <v>26</v>
      </c>
      <c r="C483">
        <v>1500518</v>
      </c>
      <c r="D483" t="s">
        <v>76</v>
      </c>
      <c r="E483" t="s">
        <v>77</v>
      </c>
      <c r="F483">
        <v>1131</v>
      </c>
      <c r="G483" t="s">
        <v>78</v>
      </c>
      <c r="H483" s="13">
        <v>8236947.7000000002</v>
      </c>
      <c r="I483">
        <v>686412.31</v>
      </c>
      <c r="J483">
        <v>686412.31</v>
      </c>
      <c r="K483">
        <v>686412.31</v>
      </c>
      <c r="L483">
        <v>686412.31</v>
      </c>
      <c r="M483">
        <v>686412.31</v>
      </c>
      <c r="N483">
        <v>686412.31</v>
      </c>
      <c r="O483">
        <v>686412.31</v>
      </c>
      <c r="P483">
        <v>686412.31</v>
      </c>
      <c r="Q483">
        <v>686412.31</v>
      </c>
      <c r="R483">
        <v>686412.31</v>
      </c>
      <c r="S483">
        <v>686412.31</v>
      </c>
      <c r="T483">
        <v>686412.29</v>
      </c>
      <c r="U483" t="s">
        <v>29</v>
      </c>
      <c r="V483">
        <v>0</v>
      </c>
    </row>
    <row r="484" spans="2:22" x14ac:dyDescent="0.25">
      <c r="B484" t="s">
        <v>26</v>
      </c>
      <c r="C484">
        <v>1500518</v>
      </c>
      <c r="D484" t="s">
        <v>76</v>
      </c>
      <c r="E484" t="s">
        <v>77</v>
      </c>
      <c r="F484">
        <v>1134</v>
      </c>
      <c r="G484" t="s">
        <v>78</v>
      </c>
      <c r="H484" s="13">
        <v>550000</v>
      </c>
      <c r="I484">
        <v>45833.33</v>
      </c>
      <c r="J484">
        <v>45833.33</v>
      </c>
      <c r="K484">
        <v>45833.33</v>
      </c>
      <c r="L484">
        <v>45833.33</v>
      </c>
      <c r="M484">
        <v>45833.33</v>
      </c>
      <c r="N484">
        <v>45833.33</v>
      </c>
      <c r="O484">
        <v>45833.33</v>
      </c>
      <c r="P484">
        <v>45833.33</v>
      </c>
      <c r="Q484">
        <v>45833.33</v>
      </c>
      <c r="R484">
        <v>45833.33</v>
      </c>
      <c r="S484">
        <v>45833.33</v>
      </c>
      <c r="T484">
        <v>45833.37</v>
      </c>
      <c r="U484" t="s">
        <v>29</v>
      </c>
      <c r="V484">
        <v>0</v>
      </c>
    </row>
    <row r="485" spans="2:22" x14ac:dyDescent="0.25">
      <c r="B485" t="s">
        <v>26</v>
      </c>
      <c r="C485">
        <v>1500518</v>
      </c>
      <c r="D485" t="s">
        <v>76</v>
      </c>
      <c r="E485" t="s">
        <v>77</v>
      </c>
      <c r="F485">
        <v>1212</v>
      </c>
      <c r="G485" t="s">
        <v>78</v>
      </c>
      <c r="H485" s="13">
        <v>3139597.3</v>
      </c>
      <c r="I485">
        <v>261633.11</v>
      </c>
      <c r="J485">
        <v>261633.11</v>
      </c>
      <c r="K485">
        <v>261633.11</v>
      </c>
      <c r="L485">
        <v>261633.11</v>
      </c>
      <c r="M485">
        <v>261633.11</v>
      </c>
      <c r="N485">
        <v>261633.11</v>
      </c>
      <c r="O485">
        <v>261633.11</v>
      </c>
      <c r="P485">
        <v>261633.11</v>
      </c>
      <c r="Q485">
        <v>261633.11</v>
      </c>
      <c r="R485">
        <v>261633.11</v>
      </c>
      <c r="S485">
        <v>261633.11</v>
      </c>
      <c r="T485">
        <v>261633.09</v>
      </c>
      <c r="U485" t="s">
        <v>29</v>
      </c>
      <c r="V485">
        <v>0</v>
      </c>
    </row>
    <row r="486" spans="2:22" x14ac:dyDescent="0.25">
      <c r="B486" t="s">
        <v>26</v>
      </c>
      <c r="C486">
        <v>1500518</v>
      </c>
      <c r="D486" t="s">
        <v>76</v>
      </c>
      <c r="E486" t="s">
        <v>77</v>
      </c>
      <c r="F486">
        <v>1221</v>
      </c>
      <c r="G486" t="s">
        <v>78</v>
      </c>
      <c r="H486" s="13">
        <v>250000</v>
      </c>
      <c r="I486">
        <v>20833.330000000002</v>
      </c>
      <c r="J486">
        <v>20833.330000000002</v>
      </c>
      <c r="K486">
        <v>20833.330000000002</v>
      </c>
      <c r="L486">
        <v>20833.330000000002</v>
      </c>
      <c r="M486">
        <v>20833.330000000002</v>
      </c>
      <c r="N486">
        <v>20833.330000000002</v>
      </c>
      <c r="O486">
        <v>20833.330000000002</v>
      </c>
      <c r="P486">
        <v>20833.330000000002</v>
      </c>
      <c r="Q486">
        <v>20833.330000000002</v>
      </c>
      <c r="R486">
        <v>20833.330000000002</v>
      </c>
      <c r="S486">
        <v>20833.330000000002</v>
      </c>
      <c r="T486">
        <v>20833.37</v>
      </c>
      <c r="U486" t="s">
        <v>29</v>
      </c>
      <c r="V486">
        <v>0</v>
      </c>
    </row>
    <row r="487" spans="2:22" x14ac:dyDescent="0.25">
      <c r="B487" t="s">
        <v>26</v>
      </c>
      <c r="C487">
        <v>1500518</v>
      </c>
      <c r="D487" t="s">
        <v>76</v>
      </c>
      <c r="E487" t="s">
        <v>77</v>
      </c>
      <c r="F487">
        <v>1312</v>
      </c>
      <c r="G487" t="s">
        <v>78</v>
      </c>
      <c r="H487" s="13">
        <v>2000000</v>
      </c>
      <c r="I487">
        <v>166666.67000000001</v>
      </c>
      <c r="J487">
        <v>166666.67000000001</v>
      </c>
      <c r="K487">
        <v>166666.67000000001</v>
      </c>
      <c r="L487">
        <v>166666.67000000001</v>
      </c>
      <c r="M487">
        <v>166666.67000000001</v>
      </c>
      <c r="N487">
        <v>166666.67000000001</v>
      </c>
      <c r="O487">
        <v>166666.67000000001</v>
      </c>
      <c r="P487">
        <v>166666.67000000001</v>
      </c>
      <c r="Q487">
        <v>166666.67000000001</v>
      </c>
      <c r="R487">
        <v>166666.67000000001</v>
      </c>
      <c r="S487">
        <v>166666.67000000001</v>
      </c>
      <c r="T487">
        <v>166666.63</v>
      </c>
      <c r="U487" t="s">
        <v>29</v>
      </c>
      <c r="V487">
        <v>0</v>
      </c>
    </row>
    <row r="488" spans="2:22" x14ac:dyDescent="0.25">
      <c r="B488" t="s">
        <v>26</v>
      </c>
      <c r="C488">
        <v>1500518</v>
      </c>
      <c r="D488" t="s">
        <v>76</v>
      </c>
      <c r="E488" t="s">
        <v>77</v>
      </c>
      <c r="F488">
        <v>1321</v>
      </c>
      <c r="G488" t="s">
        <v>78</v>
      </c>
      <c r="H488" s="13">
        <v>228603.5</v>
      </c>
      <c r="I488">
        <v>19050.29</v>
      </c>
      <c r="J488">
        <v>19050.29</v>
      </c>
      <c r="K488">
        <v>19050.29</v>
      </c>
      <c r="L488">
        <v>19050.29</v>
      </c>
      <c r="M488">
        <v>19050.29</v>
      </c>
      <c r="N488">
        <v>19050.29</v>
      </c>
      <c r="O488">
        <v>19050.29</v>
      </c>
      <c r="P488">
        <v>19050.29</v>
      </c>
      <c r="Q488">
        <v>19050.29</v>
      </c>
      <c r="R488">
        <v>19050.29</v>
      </c>
      <c r="S488">
        <v>19050.29</v>
      </c>
      <c r="T488">
        <v>19050.310000000001</v>
      </c>
      <c r="U488" t="s">
        <v>29</v>
      </c>
      <c r="V488">
        <v>0</v>
      </c>
    </row>
    <row r="489" spans="2:22" x14ac:dyDescent="0.25">
      <c r="B489" t="s">
        <v>26</v>
      </c>
      <c r="C489">
        <v>1500518</v>
      </c>
      <c r="D489" t="s">
        <v>76</v>
      </c>
      <c r="E489" t="s">
        <v>77</v>
      </c>
      <c r="F489">
        <v>1322</v>
      </c>
      <c r="G489" t="s">
        <v>78</v>
      </c>
      <c r="H489" s="13">
        <v>95000</v>
      </c>
      <c r="I489">
        <v>7916.67</v>
      </c>
      <c r="J489">
        <v>7916.67</v>
      </c>
      <c r="K489">
        <v>7916.67</v>
      </c>
      <c r="L489">
        <v>7916.67</v>
      </c>
      <c r="M489">
        <v>7916.67</v>
      </c>
      <c r="N489">
        <v>7916.67</v>
      </c>
      <c r="O489">
        <v>7916.67</v>
      </c>
      <c r="P489">
        <v>7916.67</v>
      </c>
      <c r="Q489">
        <v>7916.67</v>
      </c>
      <c r="R489">
        <v>7916.67</v>
      </c>
      <c r="S489">
        <v>7916.67</v>
      </c>
      <c r="T489">
        <v>7916.63</v>
      </c>
      <c r="U489" t="s">
        <v>29</v>
      </c>
      <c r="V489">
        <v>0</v>
      </c>
    </row>
    <row r="490" spans="2:22" x14ac:dyDescent="0.25">
      <c r="B490" t="s">
        <v>26</v>
      </c>
      <c r="C490">
        <v>1500518</v>
      </c>
      <c r="D490" t="s">
        <v>76</v>
      </c>
      <c r="E490" t="s">
        <v>77</v>
      </c>
      <c r="F490">
        <v>1323</v>
      </c>
      <c r="G490" t="s">
        <v>78</v>
      </c>
      <c r="H490" s="13">
        <v>902679.2</v>
      </c>
      <c r="I490">
        <v>75223.27</v>
      </c>
      <c r="J490">
        <v>75223.27</v>
      </c>
      <c r="K490">
        <v>75223.27</v>
      </c>
      <c r="L490">
        <v>75223.27</v>
      </c>
      <c r="M490">
        <v>75223.27</v>
      </c>
      <c r="N490">
        <v>75223.27</v>
      </c>
      <c r="O490">
        <v>75223.27</v>
      </c>
      <c r="P490">
        <v>75223.27</v>
      </c>
      <c r="Q490">
        <v>75223.27</v>
      </c>
      <c r="R490">
        <v>75223.27</v>
      </c>
      <c r="S490">
        <v>75223.27</v>
      </c>
      <c r="T490">
        <v>75223.23</v>
      </c>
      <c r="U490" t="s">
        <v>29</v>
      </c>
      <c r="V490">
        <v>0</v>
      </c>
    </row>
    <row r="491" spans="2:22" x14ac:dyDescent="0.25">
      <c r="B491" t="s">
        <v>26</v>
      </c>
      <c r="C491">
        <v>1500518</v>
      </c>
      <c r="D491" t="s">
        <v>76</v>
      </c>
      <c r="E491" t="s">
        <v>77</v>
      </c>
      <c r="F491">
        <v>1331</v>
      </c>
      <c r="G491" t="s">
        <v>78</v>
      </c>
      <c r="H491" s="13">
        <v>70000</v>
      </c>
      <c r="I491">
        <v>5833.33</v>
      </c>
      <c r="J491">
        <v>5833.33</v>
      </c>
      <c r="K491">
        <v>5833.33</v>
      </c>
      <c r="L491">
        <v>5833.33</v>
      </c>
      <c r="M491">
        <v>5833.33</v>
      </c>
      <c r="N491">
        <v>5833.33</v>
      </c>
      <c r="O491">
        <v>5833.33</v>
      </c>
      <c r="P491">
        <v>5833.33</v>
      </c>
      <c r="Q491">
        <v>5833.33</v>
      </c>
      <c r="R491">
        <v>5833.33</v>
      </c>
      <c r="S491">
        <v>5833.33</v>
      </c>
      <c r="T491">
        <v>5833.37</v>
      </c>
      <c r="U491" t="s">
        <v>29</v>
      </c>
      <c r="V491">
        <v>0</v>
      </c>
    </row>
    <row r="492" spans="2:22" x14ac:dyDescent="0.25">
      <c r="B492" t="s">
        <v>26</v>
      </c>
      <c r="C492">
        <v>1500518</v>
      </c>
      <c r="D492" t="s">
        <v>76</v>
      </c>
      <c r="E492" t="s">
        <v>77</v>
      </c>
      <c r="F492">
        <v>1332</v>
      </c>
      <c r="G492" t="s">
        <v>78</v>
      </c>
      <c r="H492" s="13">
        <v>140000</v>
      </c>
      <c r="I492">
        <v>11666.67</v>
      </c>
      <c r="J492">
        <v>11666.67</v>
      </c>
      <c r="K492">
        <v>11666.67</v>
      </c>
      <c r="L492">
        <v>11666.67</v>
      </c>
      <c r="M492">
        <v>11666.67</v>
      </c>
      <c r="N492">
        <v>11666.67</v>
      </c>
      <c r="O492">
        <v>11666.67</v>
      </c>
      <c r="P492">
        <v>11666.67</v>
      </c>
      <c r="Q492">
        <v>11666.67</v>
      </c>
      <c r="R492">
        <v>11666.67</v>
      </c>
      <c r="S492">
        <v>11666.67</v>
      </c>
      <c r="T492">
        <v>11666.63</v>
      </c>
      <c r="U492" t="s">
        <v>29</v>
      </c>
      <c r="V492">
        <v>0</v>
      </c>
    </row>
    <row r="493" spans="2:22" x14ac:dyDescent="0.25">
      <c r="B493" t="s">
        <v>26</v>
      </c>
      <c r="C493">
        <v>1500518</v>
      </c>
      <c r="D493" t="s">
        <v>76</v>
      </c>
      <c r="E493" t="s">
        <v>77</v>
      </c>
      <c r="F493">
        <v>1413</v>
      </c>
      <c r="G493" t="s">
        <v>78</v>
      </c>
      <c r="H493" s="13">
        <v>2299959.9</v>
      </c>
      <c r="I493">
        <v>191663.33</v>
      </c>
      <c r="J493">
        <v>191663.33</v>
      </c>
      <c r="K493">
        <v>191663.33</v>
      </c>
      <c r="L493">
        <v>191663.33</v>
      </c>
      <c r="M493">
        <v>191663.33</v>
      </c>
      <c r="N493">
        <v>191663.33</v>
      </c>
      <c r="O493">
        <v>191663.33</v>
      </c>
      <c r="P493">
        <v>191663.33</v>
      </c>
      <c r="Q493">
        <v>191663.33</v>
      </c>
      <c r="R493">
        <v>191663.33</v>
      </c>
      <c r="S493">
        <v>191663.33</v>
      </c>
      <c r="T493">
        <v>191663.27</v>
      </c>
      <c r="U493" t="s">
        <v>29</v>
      </c>
      <c r="V493">
        <v>0</v>
      </c>
    </row>
    <row r="494" spans="2:22" x14ac:dyDescent="0.25">
      <c r="B494" t="s">
        <v>26</v>
      </c>
      <c r="C494">
        <v>1500518</v>
      </c>
      <c r="D494" t="s">
        <v>76</v>
      </c>
      <c r="E494" t="s">
        <v>77</v>
      </c>
      <c r="F494">
        <v>1431</v>
      </c>
      <c r="G494" t="s">
        <v>78</v>
      </c>
      <c r="H494">
        <v>607589.22</v>
      </c>
      <c r="I494">
        <v>50632.44</v>
      </c>
      <c r="J494">
        <v>50632.44</v>
      </c>
      <c r="K494">
        <v>50632.44</v>
      </c>
      <c r="L494">
        <v>50632.44</v>
      </c>
      <c r="M494">
        <v>50632.44</v>
      </c>
      <c r="N494">
        <v>50632.44</v>
      </c>
      <c r="O494">
        <v>50632.44</v>
      </c>
      <c r="P494">
        <v>50632.44</v>
      </c>
      <c r="Q494">
        <v>50632.44</v>
      </c>
      <c r="R494">
        <v>50632.44</v>
      </c>
      <c r="S494">
        <v>50632.44</v>
      </c>
      <c r="T494">
        <v>50632.38</v>
      </c>
      <c r="U494" t="s">
        <v>29</v>
      </c>
      <c r="V494">
        <v>0</v>
      </c>
    </row>
    <row r="495" spans="2:22" x14ac:dyDescent="0.25">
      <c r="B495" t="s">
        <v>26</v>
      </c>
      <c r="C495">
        <v>1100118</v>
      </c>
      <c r="D495" t="s">
        <v>76</v>
      </c>
      <c r="E495" t="s">
        <v>77</v>
      </c>
      <c r="F495">
        <v>1441</v>
      </c>
      <c r="G495" t="s">
        <v>78</v>
      </c>
      <c r="H495">
        <v>3054000</v>
      </c>
      <c r="I495" s="13">
        <v>254500</v>
      </c>
      <c r="J495" s="13">
        <v>254500</v>
      </c>
      <c r="K495" s="13">
        <v>254500</v>
      </c>
      <c r="L495" s="13">
        <v>254500</v>
      </c>
      <c r="M495" s="13">
        <v>254500</v>
      </c>
      <c r="N495" s="13">
        <v>254500</v>
      </c>
      <c r="O495" s="13">
        <v>254500</v>
      </c>
      <c r="P495" s="13">
        <v>254500</v>
      </c>
      <c r="Q495" s="13">
        <v>254500</v>
      </c>
      <c r="R495" s="13">
        <v>254500</v>
      </c>
      <c r="S495" s="13">
        <v>254500</v>
      </c>
      <c r="T495" s="13">
        <v>254500</v>
      </c>
      <c r="U495" t="s">
        <v>29</v>
      </c>
      <c r="V495">
        <v>0</v>
      </c>
    </row>
    <row r="496" spans="2:22" x14ac:dyDescent="0.25">
      <c r="B496" t="s">
        <v>26</v>
      </c>
      <c r="C496">
        <v>1500518</v>
      </c>
      <c r="D496" t="s">
        <v>76</v>
      </c>
      <c r="E496" t="s">
        <v>77</v>
      </c>
      <c r="F496">
        <v>1441</v>
      </c>
      <c r="G496" t="s">
        <v>78</v>
      </c>
      <c r="H496" s="13">
        <v>2500000</v>
      </c>
      <c r="I496">
        <v>208333.33</v>
      </c>
      <c r="J496">
        <v>208333.33</v>
      </c>
      <c r="K496">
        <v>208333.33</v>
      </c>
      <c r="L496">
        <v>208333.33</v>
      </c>
      <c r="M496">
        <v>208333.33</v>
      </c>
      <c r="N496">
        <v>208333.33</v>
      </c>
      <c r="O496">
        <v>208333.33</v>
      </c>
      <c r="P496">
        <v>208333.33</v>
      </c>
      <c r="Q496">
        <v>208333.33</v>
      </c>
      <c r="R496">
        <v>208333.33</v>
      </c>
      <c r="S496">
        <v>208333.33</v>
      </c>
      <c r="T496">
        <v>208333.37</v>
      </c>
      <c r="U496" t="s">
        <v>29</v>
      </c>
      <c r="V496">
        <v>0</v>
      </c>
    </row>
    <row r="497" spans="2:22" x14ac:dyDescent="0.25">
      <c r="B497" t="s">
        <v>26</v>
      </c>
      <c r="C497">
        <v>1500518</v>
      </c>
      <c r="D497" t="s">
        <v>76</v>
      </c>
      <c r="E497" t="s">
        <v>77</v>
      </c>
      <c r="F497">
        <v>1522</v>
      </c>
      <c r="G497" t="s">
        <v>78</v>
      </c>
      <c r="H497" s="13">
        <v>2000000</v>
      </c>
      <c r="I497">
        <v>166666.67000000001</v>
      </c>
      <c r="J497">
        <v>166666.67000000001</v>
      </c>
      <c r="K497">
        <v>166666.67000000001</v>
      </c>
      <c r="L497">
        <v>166666.67000000001</v>
      </c>
      <c r="M497">
        <v>166666.67000000001</v>
      </c>
      <c r="N497">
        <v>166666.67000000001</v>
      </c>
      <c r="O497">
        <v>166666.67000000001</v>
      </c>
      <c r="P497">
        <v>166666.67000000001</v>
      </c>
      <c r="Q497">
        <v>166666.67000000001</v>
      </c>
      <c r="R497">
        <v>166666.67000000001</v>
      </c>
      <c r="S497">
        <v>166666.67000000001</v>
      </c>
      <c r="T497">
        <v>166666.63</v>
      </c>
      <c r="U497" t="s">
        <v>29</v>
      </c>
      <c r="V497">
        <v>0</v>
      </c>
    </row>
    <row r="498" spans="2:22" x14ac:dyDescent="0.25">
      <c r="B498" t="s">
        <v>26</v>
      </c>
      <c r="C498">
        <v>1500518</v>
      </c>
      <c r="D498" t="s">
        <v>76</v>
      </c>
      <c r="E498" t="s">
        <v>77</v>
      </c>
      <c r="F498">
        <v>1542</v>
      </c>
      <c r="G498" t="s">
        <v>78</v>
      </c>
      <c r="H498">
        <v>779196.79</v>
      </c>
      <c r="I498">
        <v>64933.07</v>
      </c>
      <c r="J498">
        <v>64933.07</v>
      </c>
      <c r="K498">
        <v>64933.07</v>
      </c>
      <c r="L498">
        <v>64933.07</v>
      </c>
      <c r="M498">
        <v>64933.07</v>
      </c>
      <c r="N498">
        <v>64933.07</v>
      </c>
      <c r="O498">
        <v>64933.07</v>
      </c>
      <c r="P498">
        <v>64933.07</v>
      </c>
      <c r="Q498">
        <v>64933.07</v>
      </c>
      <c r="R498">
        <v>64933.07</v>
      </c>
      <c r="S498">
        <v>64933.07</v>
      </c>
      <c r="T498">
        <v>64933.02</v>
      </c>
      <c r="U498" t="s">
        <v>29</v>
      </c>
      <c r="V498">
        <v>0</v>
      </c>
    </row>
    <row r="499" spans="2:22" x14ac:dyDescent="0.25">
      <c r="B499" t="s">
        <v>26</v>
      </c>
      <c r="C499">
        <v>1500518</v>
      </c>
      <c r="D499" t="s">
        <v>76</v>
      </c>
      <c r="E499" t="s">
        <v>77</v>
      </c>
      <c r="F499">
        <v>1543</v>
      </c>
      <c r="G499" t="s">
        <v>78</v>
      </c>
      <c r="H499">
        <v>731991.86</v>
      </c>
      <c r="I499">
        <v>60999.32</v>
      </c>
      <c r="J499">
        <v>60999.32</v>
      </c>
      <c r="K499">
        <v>60999.32</v>
      </c>
      <c r="L499">
        <v>60999.32</v>
      </c>
      <c r="M499">
        <v>60999.32</v>
      </c>
      <c r="N499">
        <v>60999.32</v>
      </c>
      <c r="O499">
        <v>60999.32</v>
      </c>
      <c r="P499">
        <v>60999.32</v>
      </c>
      <c r="Q499">
        <v>60999.32</v>
      </c>
      <c r="R499">
        <v>60999.32</v>
      </c>
      <c r="S499">
        <v>60999.32</v>
      </c>
      <c r="T499">
        <v>60999.34</v>
      </c>
      <c r="U499" t="s">
        <v>29</v>
      </c>
      <c r="V499">
        <v>0</v>
      </c>
    </row>
    <row r="500" spans="2:22" x14ac:dyDescent="0.25">
      <c r="B500" t="s">
        <v>26</v>
      </c>
      <c r="C500">
        <v>1500518</v>
      </c>
      <c r="D500" t="s">
        <v>76</v>
      </c>
      <c r="E500" t="s">
        <v>77</v>
      </c>
      <c r="F500">
        <v>1544</v>
      </c>
      <c r="G500" t="s">
        <v>78</v>
      </c>
      <c r="H500" s="13">
        <v>156642.20000000001</v>
      </c>
      <c r="I500">
        <v>13053.52</v>
      </c>
      <c r="J500">
        <v>13053.52</v>
      </c>
      <c r="K500">
        <v>13053.52</v>
      </c>
      <c r="L500">
        <v>13053.52</v>
      </c>
      <c r="M500">
        <v>13053.52</v>
      </c>
      <c r="N500">
        <v>13053.52</v>
      </c>
      <c r="O500">
        <v>13053.52</v>
      </c>
      <c r="P500">
        <v>13053.52</v>
      </c>
      <c r="Q500">
        <v>13053.52</v>
      </c>
      <c r="R500">
        <v>13053.52</v>
      </c>
      <c r="S500">
        <v>13053.52</v>
      </c>
      <c r="T500">
        <v>13053.48</v>
      </c>
      <c r="U500" t="s">
        <v>29</v>
      </c>
      <c r="V500">
        <v>0</v>
      </c>
    </row>
    <row r="501" spans="2:22" x14ac:dyDescent="0.25">
      <c r="B501" t="s">
        <v>26</v>
      </c>
      <c r="C501">
        <v>1500518</v>
      </c>
      <c r="D501" t="s">
        <v>76</v>
      </c>
      <c r="E501" t="s">
        <v>77</v>
      </c>
      <c r="F501">
        <v>1545</v>
      </c>
      <c r="G501" t="s">
        <v>78</v>
      </c>
      <c r="H501" s="13">
        <v>864841</v>
      </c>
      <c r="I501">
        <v>72070.080000000002</v>
      </c>
      <c r="J501">
        <v>72070.080000000002</v>
      </c>
      <c r="K501">
        <v>72070.080000000002</v>
      </c>
      <c r="L501">
        <v>72070.080000000002</v>
      </c>
      <c r="M501">
        <v>72070.080000000002</v>
      </c>
      <c r="N501">
        <v>72070.080000000002</v>
      </c>
      <c r="O501">
        <v>72070.080000000002</v>
      </c>
      <c r="P501">
        <v>72070.080000000002</v>
      </c>
      <c r="Q501">
        <v>72070.080000000002</v>
      </c>
      <c r="R501">
        <v>72070.080000000002</v>
      </c>
      <c r="S501">
        <v>72070.080000000002</v>
      </c>
      <c r="T501">
        <v>72070.12</v>
      </c>
      <c r="U501" t="s">
        <v>29</v>
      </c>
      <c r="V501">
        <v>0</v>
      </c>
    </row>
    <row r="502" spans="2:22" x14ac:dyDescent="0.25">
      <c r="B502" t="s">
        <v>26</v>
      </c>
      <c r="C502">
        <v>1500518</v>
      </c>
      <c r="D502" t="s">
        <v>76</v>
      </c>
      <c r="E502" t="s">
        <v>77</v>
      </c>
      <c r="F502">
        <v>1546</v>
      </c>
      <c r="G502" t="s">
        <v>78</v>
      </c>
      <c r="H502" s="13">
        <v>59600</v>
      </c>
      <c r="I502">
        <v>4966.67</v>
      </c>
      <c r="J502">
        <v>4966.67</v>
      </c>
      <c r="K502">
        <v>4966.67</v>
      </c>
      <c r="L502">
        <v>4966.67</v>
      </c>
      <c r="M502">
        <v>4966.67</v>
      </c>
      <c r="N502">
        <v>4966.67</v>
      </c>
      <c r="O502">
        <v>4966.67</v>
      </c>
      <c r="P502">
        <v>4966.67</v>
      </c>
      <c r="Q502">
        <v>4966.67</v>
      </c>
      <c r="R502">
        <v>4966.67</v>
      </c>
      <c r="S502">
        <v>4966.67</v>
      </c>
      <c r="T502">
        <v>4966.63</v>
      </c>
      <c r="U502" t="s">
        <v>29</v>
      </c>
      <c r="V502">
        <v>0</v>
      </c>
    </row>
    <row r="503" spans="2:22" x14ac:dyDescent="0.25">
      <c r="B503" t="s">
        <v>26</v>
      </c>
      <c r="C503">
        <v>1500518</v>
      </c>
      <c r="D503" t="s">
        <v>76</v>
      </c>
      <c r="E503" t="s">
        <v>77</v>
      </c>
      <c r="F503">
        <v>1547</v>
      </c>
      <c r="G503" t="s">
        <v>78</v>
      </c>
      <c r="H503" s="13">
        <v>2000</v>
      </c>
      <c r="I503">
        <v>166.67</v>
      </c>
      <c r="J503">
        <v>166.67</v>
      </c>
      <c r="K503">
        <v>166.67</v>
      </c>
      <c r="L503">
        <v>166.67</v>
      </c>
      <c r="M503">
        <v>166.67</v>
      </c>
      <c r="N503">
        <v>166.67</v>
      </c>
      <c r="O503">
        <v>166.67</v>
      </c>
      <c r="P503">
        <v>166.67</v>
      </c>
      <c r="Q503">
        <v>166.67</v>
      </c>
      <c r="R503">
        <v>166.67</v>
      </c>
      <c r="S503">
        <v>166.67</v>
      </c>
      <c r="T503">
        <v>166.63</v>
      </c>
      <c r="U503" t="s">
        <v>29</v>
      </c>
      <c r="V503">
        <v>0</v>
      </c>
    </row>
    <row r="504" spans="2:22" x14ac:dyDescent="0.25">
      <c r="B504" t="s">
        <v>26</v>
      </c>
      <c r="C504">
        <v>1500518</v>
      </c>
      <c r="D504" t="s">
        <v>76</v>
      </c>
      <c r="E504" t="s">
        <v>77</v>
      </c>
      <c r="F504">
        <v>1591</v>
      </c>
      <c r="G504" t="s">
        <v>78</v>
      </c>
      <c r="H504" s="13">
        <v>71518.899999999994</v>
      </c>
      <c r="I504">
        <v>5959.91</v>
      </c>
      <c r="J504">
        <v>5959.91</v>
      </c>
      <c r="K504">
        <v>5959.91</v>
      </c>
      <c r="L504">
        <v>5959.91</v>
      </c>
      <c r="M504">
        <v>5959.91</v>
      </c>
      <c r="N504">
        <v>5959.91</v>
      </c>
      <c r="O504">
        <v>5959.91</v>
      </c>
      <c r="P504">
        <v>5959.91</v>
      </c>
      <c r="Q504">
        <v>5959.91</v>
      </c>
      <c r="R504">
        <v>5959.91</v>
      </c>
      <c r="S504">
        <v>5959.91</v>
      </c>
      <c r="T504">
        <v>5959.89</v>
      </c>
      <c r="U504" t="s">
        <v>29</v>
      </c>
      <c r="V504">
        <v>0</v>
      </c>
    </row>
    <row r="505" spans="2:22" x14ac:dyDescent="0.25">
      <c r="B505" t="s">
        <v>26</v>
      </c>
      <c r="C505">
        <v>1500518</v>
      </c>
      <c r="D505" t="s">
        <v>76</v>
      </c>
      <c r="E505" t="s">
        <v>77</v>
      </c>
      <c r="F505">
        <v>1611</v>
      </c>
      <c r="G505" t="s">
        <v>78</v>
      </c>
      <c r="H505" s="13">
        <v>1300000</v>
      </c>
      <c r="I505">
        <v>108333.33</v>
      </c>
      <c r="J505">
        <v>108333.33</v>
      </c>
      <c r="K505">
        <v>108333.33</v>
      </c>
      <c r="L505">
        <v>108333.33</v>
      </c>
      <c r="M505">
        <v>108333.33</v>
      </c>
      <c r="N505">
        <v>108333.33</v>
      </c>
      <c r="O505">
        <v>108333.33</v>
      </c>
      <c r="P505">
        <v>108333.33</v>
      </c>
      <c r="Q505">
        <v>108333.33</v>
      </c>
      <c r="R505">
        <v>108333.33</v>
      </c>
      <c r="S505">
        <v>108333.33</v>
      </c>
      <c r="T505">
        <v>108333.37</v>
      </c>
      <c r="U505" t="s">
        <v>29</v>
      </c>
      <c r="V505">
        <v>0</v>
      </c>
    </row>
    <row r="506" spans="2:22" x14ac:dyDescent="0.25">
      <c r="B506" t="s">
        <v>26</v>
      </c>
      <c r="C506">
        <v>1500518</v>
      </c>
      <c r="D506" t="s">
        <v>76</v>
      </c>
      <c r="E506" t="s">
        <v>77</v>
      </c>
      <c r="F506">
        <v>1613</v>
      </c>
      <c r="G506" t="s">
        <v>78</v>
      </c>
      <c r="H506" s="13">
        <v>10000</v>
      </c>
      <c r="I506">
        <v>833.33</v>
      </c>
      <c r="J506">
        <v>833.33</v>
      </c>
      <c r="K506">
        <v>833.33</v>
      </c>
      <c r="L506">
        <v>833.33</v>
      </c>
      <c r="M506">
        <v>833.33</v>
      </c>
      <c r="N506">
        <v>833.33</v>
      </c>
      <c r="O506">
        <v>833.33</v>
      </c>
      <c r="P506">
        <v>833.33</v>
      </c>
      <c r="Q506">
        <v>833.33</v>
      </c>
      <c r="R506">
        <v>833.33</v>
      </c>
      <c r="S506">
        <v>833.33</v>
      </c>
      <c r="T506">
        <v>833.37</v>
      </c>
      <c r="U506" t="s">
        <v>29</v>
      </c>
      <c r="V506">
        <v>0</v>
      </c>
    </row>
    <row r="507" spans="2:22" x14ac:dyDescent="0.25">
      <c r="B507" t="s">
        <v>26</v>
      </c>
      <c r="C507">
        <v>1100118</v>
      </c>
      <c r="D507" t="s">
        <v>76</v>
      </c>
      <c r="E507" t="s">
        <v>77</v>
      </c>
      <c r="F507">
        <v>2711</v>
      </c>
      <c r="G507" t="s">
        <v>78</v>
      </c>
      <c r="H507">
        <v>1200000</v>
      </c>
      <c r="I507" s="13">
        <v>100000</v>
      </c>
      <c r="J507" s="13">
        <v>100000</v>
      </c>
      <c r="K507" s="13">
        <v>100000</v>
      </c>
      <c r="L507" s="13">
        <v>100000</v>
      </c>
      <c r="M507" s="13">
        <v>100000</v>
      </c>
      <c r="N507" s="13">
        <v>100000</v>
      </c>
      <c r="O507" s="13">
        <v>100000</v>
      </c>
      <c r="P507" s="13">
        <v>100000</v>
      </c>
      <c r="Q507" s="13">
        <v>100000</v>
      </c>
      <c r="R507" s="13">
        <v>100000</v>
      </c>
      <c r="S507" s="13">
        <v>100000</v>
      </c>
      <c r="T507" s="13">
        <v>100000</v>
      </c>
      <c r="U507" t="s">
        <v>29</v>
      </c>
      <c r="V507">
        <v>0</v>
      </c>
    </row>
    <row r="508" spans="2:22" x14ac:dyDescent="0.25">
      <c r="B508" t="s">
        <v>26</v>
      </c>
      <c r="C508">
        <v>1100118</v>
      </c>
      <c r="D508" t="s">
        <v>76</v>
      </c>
      <c r="E508" t="s">
        <v>77</v>
      </c>
      <c r="F508">
        <v>3313</v>
      </c>
      <c r="G508" t="s">
        <v>78</v>
      </c>
      <c r="H508">
        <v>120000</v>
      </c>
      <c r="I508" s="13">
        <v>10000</v>
      </c>
      <c r="J508" s="13">
        <v>10000</v>
      </c>
      <c r="K508" s="13">
        <v>10000</v>
      </c>
      <c r="L508" s="13">
        <v>10000</v>
      </c>
      <c r="M508" s="13">
        <v>10000</v>
      </c>
      <c r="N508" s="13">
        <v>10000</v>
      </c>
      <c r="O508" s="13">
        <v>10000</v>
      </c>
      <c r="P508" s="13">
        <v>10000</v>
      </c>
      <c r="Q508" s="13">
        <v>10000</v>
      </c>
      <c r="R508" s="13">
        <v>10000</v>
      </c>
      <c r="S508" s="13">
        <v>10000</v>
      </c>
      <c r="T508" s="13">
        <v>10000</v>
      </c>
      <c r="U508" t="s">
        <v>29</v>
      </c>
      <c r="V508">
        <v>0</v>
      </c>
    </row>
    <row r="509" spans="2:22" x14ac:dyDescent="0.25">
      <c r="B509" t="s">
        <v>26</v>
      </c>
      <c r="C509">
        <v>1500518</v>
      </c>
      <c r="D509" t="s">
        <v>76</v>
      </c>
      <c r="E509" t="s">
        <v>77</v>
      </c>
      <c r="F509">
        <v>3981</v>
      </c>
      <c r="G509" t="s">
        <v>78</v>
      </c>
      <c r="H509" s="13">
        <v>276370.65999999997</v>
      </c>
      <c r="I509">
        <v>23030.89</v>
      </c>
      <c r="J509">
        <v>23030.89</v>
      </c>
      <c r="K509">
        <v>23030.89</v>
      </c>
      <c r="L509">
        <v>23030.89</v>
      </c>
      <c r="M509">
        <v>23030.89</v>
      </c>
      <c r="N509">
        <v>23030.89</v>
      </c>
      <c r="O509">
        <v>23030.89</v>
      </c>
      <c r="P509">
        <v>23030.89</v>
      </c>
      <c r="Q509">
        <v>23030.89</v>
      </c>
      <c r="R509">
        <v>23030.89</v>
      </c>
      <c r="S509">
        <v>23030.89</v>
      </c>
      <c r="T509">
        <v>23030.87</v>
      </c>
      <c r="U509" t="s">
        <v>29</v>
      </c>
      <c r="V509">
        <v>0</v>
      </c>
    </row>
    <row r="510" spans="2:22" x14ac:dyDescent="0.25">
      <c r="B510" t="s">
        <v>26</v>
      </c>
      <c r="C510">
        <v>1500518</v>
      </c>
      <c r="D510" t="s">
        <v>79</v>
      </c>
      <c r="E510" t="s">
        <v>80</v>
      </c>
      <c r="F510">
        <v>1131</v>
      </c>
      <c r="G510" t="s">
        <v>81</v>
      </c>
      <c r="H510" s="13">
        <v>2659718.5</v>
      </c>
      <c r="I510">
        <v>221643.21</v>
      </c>
      <c r="J510">
        <v>221643.21</v>
      </c>
      <c r="K510">
        <v>221643.21</v>
      </c>
      <c r="L510">
        <v>221643.21</v>
      </c>
      <c r="M510">
        <v>221643.21</v>
      </c>
      <c r="N510">
        <v>221643.21</v>
      </c>
      <c r="O510">
        <v>221643.21</v>
      </c>
      <c r="P510">
        <v>221643.21</v>
      </c>
      <c r="Q510">
        <v>221643.21</v>
      </c>
      <c r="R510">
        <v>221643.21</v>
      </c>
      <c r="S510">
        <v>221643.21</v>
      </c>
      <c r="T510">
        <v>221643.19</v>
      </c>
      <c r="U510" t="s">
        <v>29</v>
      </c>
      <c r="V510">
        <v>0</v>
      </c>
    </row>
    <row r="511" spans="2:22" x14ac:dyDescent="0.25">
      <c r="B511" t="s">
        <v>26</v>
      </c>
      <c r="C511">
        <v>1500518</v>
      </c>
      <c r="D511" t="s">
        <v>79</v>
      </c>
      <c r="E511" t="s">
        <v>80</v>
      </c>
      <c r="F511">
        <v>1321</v>
      </c>
      <c r="G511" t="s">
        <v>81</v>
      </c>
      <c r="H511">
        <v>73816.289999999994</v>
      </c>
      <c r="I511">
        <v>6151.36</v>
      </c>
      <c r="J511">
        <v>6151.36</v>
      </c>
      <c r="K511">
        <v>6151.36</v>
      </c>
      <c r="L511">
        <v>6151.36</v>
      </c>
      <c r="M511">
        <v>6151.36</v>
      </c>
      <c r="N511">
        <v>6151.36</v>
      </c>
      <c r="O511">
        <v>6151.36</v>
      </c>
      <c r="P511">
        <v>6151.36</v>
      </c>
      <c r="Q511">
        <v>6151.36</v>
      </c>
      <c r="R511">
        <v>6151.36</v>
      </c>
      <c r="S511">
        <v>6151.36</v>
      </c>
      <c r="T511">
        <v>6151.33</v>
      </c>
      <c r="U511" t="s">
        <v>29</v>
      </c>
      <c r="V511">
        <v>0</v>
      </c>
    </row>
    <row r="512" spans="2:22" x14ac:dyDescent="0.25">
      <c r="B512" t="s">
        <v>26</v>
      </c>
      <c r="C512">
        <v>1500518</v>
      </c>
      <c r="D512" t="s">
        <v>79</v>
      </c>
      <c r="E512" t="s">
        <v>80</v>
      </c>
      <c r="F512">
        <v>1323</v>
      </c>
      <c r="G512" t="s">
        <v>81</v>
      </c>
      <c r="H512">
        <v>291476</v>
      </c>
      <c r="I512">
        <v>24289.67</v>
      </c>
      <c r="J512">
        <v>24289.67</v>
      </c>
      <c r="K512">
        <v>24289.67</v>
      </c>
      <c r="L512">
        <v>24289.67</v>
      </c>
      <c r="M512">
        <v>24289.67</v>
      </c>
      <c r="N512">
        <v>24289.67</v>
      </c>
      <c r="O512">
        <v>24289.67</v>
      </c>
      <c r="P512">
        <v>24289.67</v>
      </c>
      <c r="Q512">
        <v>24289.67</v>
      </c>
      <c r="R512">
        <v>24289.67</v>
      </c>
      <c r="S512">
        <v>24289.67</v>
      </c>
      <c r="T512">
        <v>24289.63</v>
      </c>
      <c r="U512" t="s">
        <v>29</v>
      </c>
      <c r="V512">
        <v>0</v>
      </c>
    </row>
    <row r="513" spans="2:22" x14ac:dyDescent="0.25">
      <c r="B513" t="s">
        <v>26</v>
      </c>
      <c r="C513">
        <v>1500518</v>
      </c>
      <c r="D513" t="s">
        <v>79</v>
      </c>
      <c r="E513" t="s">
        <v>80</v>
      </c>
      <c r="F513">
        <v>1413</v>
      </c>
      <c r="G513" t="s">
        <v>81</v>
      </c>
      <c r="H513" s="13">
        <v>587664.6</v>
      </c>
      <c r="I513">
        <v>48972.05</v>
      </c>
      <c r="J513">
        <v>48972.05</v>
      </c>
      <c r="K513">
        <v>48972.05</v>
      </c>
      <c r="L513">
        <v>48972.05</v>
      </c>
      <c r="M513">
        <v>48972.05</v>
      </c>
      <c r="N513">
        <v>48972.05</v>
      </c>
      <c r="O513">
        <v>48972.05</v>
      </c>
      <c r="P513">
        <v>48972.05</v>
      </c>
      <c r="Q513">
        <v>48972.05</v>
      </c>
      <c r="R513">
        <v>48972.05</v>
      </c>
      <c r="S513">
        <v>48972.05</v>
      </c>
      <c r="T513">
        <v>48972.05</v>
      </c>
      <c r="U513" t="s">
        <v>29</v>
      </c>
      <c r="V513">
        <v>0</v>
      </c>
    </row>
    <row r="514" spans="2:22" x14ac:dyDescent="0.25">
      <c r="B514" t="s">
        <v>26</v>
      </c>
      <c r="C514">
        <v>1500518</v>
      </c>
      <c r="D514" t="s">
        <v>79</v>
      </c>
      <c r="E514" t="s">
        <v>80</v>
      </c>
      <c r="F514">
        <v>1431</v>
      </c>
      <c r="G514" t="s">
        <v>81</v>
      </c>
      <c r="H514">
        <v>196599.58</v>
      </c>
      <c r="I514" s="13">
        <v>16383.3</v>
      </c>
      <c r="J514" s="13">
        <v>16383.3</v>
      </c>
      <c r="K514" s="13">
        <v>16383.3</v>
      </c>
      <c r="L514" s="13">
        <v>16383.3</v>
      </c>
      <c r="M514" s="13">
        <v>16383.3</v>
      </c>
      <c r="N514" s="13">
        <v>16383.3</v>
      </c>
      <c r="O514" s="13">
        <v>16383.3</v>
      </c>
      <c r="P514" s="13">
        <v>16383.3</v>
      </c>
      <c r="Q514" s="13">
        <v>16383.3</v>
      </c>
      <c r="R514" s="13">
        <v>16383.3</v>
      </c>
      <c r="S514" s="13">
        <v>16383.3</v>
      </c>
      <c r="T514">
        <v>16383.28</v>
      </c>
      <c r="U514" t="s">
        <v>29</v>
      </c>
      <c r="V514">
        <v>0</v>
      </c>
    </row>
    <row r="515" spans="2:22" x14ac:dyDescent="0.25">
      <c r="B515" t="s">
        <v>26</v>
      </c>
      <c r="C515">
        <v>1500518</v>
      </c>
      <c r="D515" t="s">
        <v>79</v>
      </c>
      <c r="E515" t="s">
        <v>80</v>
      </c>
      <c r="F515">
        <v>1542</v>
      </c>
      <c r="G515" t="s">
        <v>81</v>
      </c>
      <c r="H515">
        <v>71925.86</v>
      </c>
      <c r="I515">
        <v>5993.82</v>
      </c>
      <c r="J515">
        <v>5993.82</v>
      </c>
      <c r="K515">
        <v>5993.82</v>
      </c>
      <c r="L515">
        <v>5993.82</v>
      </c>
      <c r="M515">
        <v>5993.82</v>
      </c>
      <c r="N515">
        <v>5993.82</v>
      </c>
      <c r="O515">
        <v>5993.82</v>
      </c>
      <c r="P515">
        <v>5993.82</v>
      </c>
      <c r="Q515">
        <v>5993.82</v>
      </c>
      <c r="R515">
        <v>5993.82</v>
      </c>
      <c r="S515">
        <v>5993.82</v>
      </c>
      <c r="T515">
        <v>5993.84</v>
      </c>
      <c r="U515" t="s">
        <v>29</v>
      </c>
      <c r="V515">
        <v>0</v>
      </c>
    </row>
    <row r="516" spans="2:22" x14ac:dyDescent="0.25">
      <c r="B516" t="s">
        <v>26</v>
      </c>
      <c r="C516">
        <v>1500518</v>
      </c>
      <c r="D516" t="s">
        <v>79</v>
      </c>
      <c r="E516" t="s">
        <v>80</v>
      </c>
      <c r="F516">
        <v>1543</v>
      </c>
      <c r="G516" t="s">
        <v>81</v>
      </c>
      <c r="H516">
        <v>6099.93</v>
      </c>
      <c r="I516">
        <v>508.33</v>
      </c>
      <c r="J516">
        <v>508.33</v>
      </c>
      <c r="K516">
        <v>508.33</v>
      </c>
      <c r="L516">
        <v>508.33</v>
      </c>
      <c r="M516">
        <v>508.33</v>
      </c>
      <c r="N516">
        <v>508.33</v>
      </c>
      <c r="O516">
        <v>508.33</v>
      </c>
      <c r="P516">
        <v>508.33</v>
      </c>
      <c r="Q516">
        <v>508.33</v>
      </c>
      <c r="R516">
        <v>508.33</v>
      </c>
      <c r="S516">
        <v>508.33</v>
      </c>
      <c r="T516" s="13">
        <v>508.3</v>
      </c>
      <c r="U516" t="s">
        <v>29</v>
      </c>
      <c r="V516">
        <v>0</v>
      </c>
    </row>
    <row r="517" spans="2:22" x14ac:dyDescent="0.25">
      <c r="B517" t="s">
        <v>26</v>
      </c>
      <c r="C517">
        <v>1500518</v>
      </c>
      <c r="D517" t="s">
        <v>79</v>
      </c>
      <c r="E517" t="s">
        <v>80</v>
      </c>
      <c r="F517">
        <v>1544</v>
      </c>
      <c r="G517" t="s">
        <v>81</v>
      </c>
      <c r="H517">
        <v>14459.28</v>
      </c>
      <c r="I517">
        <v>1204.94</v>
      </c>
      <c r="J517">
        <v>1204.94</v>
      </c>
      <c r="K517">
        <v>1204.94</v>
      </c>
      <c r="L517">
        <v>1204.94</v>
      </c>
      <c r="M517">
        <v>1204.94</v>
      </c>
      <c r="N517">
        <v>1204.94</v>
      </c>
      <c r="O517">
        <v>1204.94</v>
      </c>
      <c r="P517">
        <v>1204.94</v>
      </c>
      <c r="Q517">
        <v>1204.94</v>
      </c>
      <c r="R517">
        <v>1204.94</v>
      </c>
      <c r="S517">
        <v>1204.94</v>
      </c>
      <c r="T517">
        <v>1204.94</v>
      </c>
      <c r="U517" t="s">
        <v>29</v>
      </c>
      <c r="V517">
        <v>0</v>
      </c>
    </row>
    <row r="518" spans="2:22" x14ac:dyDescent="0.25">
      <c r="B518" t="s">
        <v>26</v>
      </c>
      <c r="C518">
        <v>1500518</v>
      </c>
      <c r="D518" t="s">
        <v>79</v>
      </c>
      <c r="E518" t="s">
        <v>80</v>
      </c>
      <c r="F518">
        <v>1591</v>
      </c>
      <c r="G518" t="s">
        <v>81</v>
      </c>
      <c r="H518" s="13">
        <v>6518.9</v>
      </c>
      <c r="I518">
        <v>543.24</v>
      </c>
      <c r="J518">
        <v>543.24</v>
      </c>
      <c r="K518">
        <v>543.24</v>
      </c>
      <c r="L518">
        <v>543.24</v>
      </c>
      <c r="M518">
        <v>543.24</v>
      </c>
      <c r="N518">
        <v>543.24</v>
      </c>
      <c r="O518">
        <v>543.24</v>
      </c>
      <c r="P518">
        <v>543.24</v>
      </c>
      <c r="Q518">
        <v>543.24</v>
      </c>
      <c r="R518">
        <v>543.24</v>
      </c>
      <c r="S518">
        <v>543.24</v>
      </c>
      <c r="T518">
        <v>543.26</v>
      </c>
      <c r="U518" t="s">
        <v>29</v>
      </c>
      <c r="V518">
        <v>0</v>
      </c>
    </row>
    <row r="519" spans="2:22" x14ac:dyDescent="0.25">
      <c r="B519" t="s">
        <v>26</v>
      </c>
      <c r="C519">
        <v>1100118</v>
      </c>
      <c r="D519" t="s">
        <v>79</v>
      </c>
      <c r="E519" t="s">
        <v>80</v>
      </c>
      <c r="F519">
        <v>2141</v>
      </c>
      <c r="G519" t="s">
        <v>81</v>
      </c>
      <c r="H519">
        <v>75000</v>
      </c>
      <c r="I519" s="13">
        <v>6250</v>
      </c>
      <c r="J519" s="13">
        <v>6250</v>
      </c>
      <c r="K519" s="13">
        <v>6250</v>
      </c>
      <c r="L519" s="13">
        <v>6250</v>
      </c>
      <c r="M519" s="13">
        <v>6250</v>
      </c>
      <c r="N519" s="13">
        <v>6250</v>
      </c>
      <c r="O519" s="13">
        <v>6250</v>
      </c>
      <c r="P519" s="13">
        <v>6250</v>
      </c>
      <c r="Q519" s="13">
        <v>6250</v>
      </c>
      <c r="R519" s="13">
        <v>6250</v>
      </c>
      <c r="S519" s="13">
        <v>6250</v>
      </c>
      <c r="T519" s="13">
        <v>6250</v>
      </c>
      <c r="U519" t="s">
        <v>29</v>
      </c>
      <c r="V519">
        <v>0</v>
      </c>
    </row>
    <row r="520" spans="2:22" x14ac:dyDescent="0.25">
      <c r="B520" t="s">
        <v>26</v>
      </c>
      <c r="C520">
        <v>1100118</v>
      </c>
      <c r="D520" t="s">
        <v>79</v>
      </c>
      <c r="E520" t="s">
        <v>80</v>
      </c>
      <c r="F520">
        <v>3221</v>
      </c>
      <c r="G520" t="s">
        <v>81</v>
      </c>
      <c r="H520">
        <v>90000</v>
      </c>
      <c r="I520" s="13">
        <v>7500</v>
      </c>
      <c r="J520" s="13">
        <v>7500</v>
      </c>
      <c r="K520" s="13">
        <v>7500</v>
      </c>
      <c r="L520" s="13">
        <v>7500</v>
      </c>
      <c r="M520" s="13">
        <v>7500</v>
      </c>
      <c r="N520" s="13">
        <v>7500</v>
      </c>
      <c r="O520" s="13">
        <v>7500</v>
      </c>
      <c r="P520" s="13">
        <v>7500</v>
      </c>
      <c r="Q520" s="13">
        <v>7500</v>
      </c>
      <c r="R520" s="13">
        <v>7500</v>
      </c>
      <c r="S520" s="13">
        <v>7500</v>
      </c>
      <c r="T520" s="13">
        <v>7500</v>
      </c>
      <c r="U520" t="s">
        <v>29</v>
      </c>
      <c r="V520">
        <v>0</v>
      </c>
    </row>
    <row r="521" spans="2:22" x14ac:dyDescent="0.25">
      <c r="B521" t="s">
        <v>26</v>
      </c>
      <c r="C521">
        <v>1100118</v>
      </c>
      <c r="D521" t="s">
        <v>79</v>
      </c>
      <c r="E521" t="s">
        <v>80</v>
      </c>
      <c r="F521">
        <v>3341</v>
      </c>
      <c r="G521" t="s">
        <v>81</v>
      </c>
      <c r="H521">
        <v>50000</v>
      </c>
      <c r="I521">
        <v>4166.67</v>
      </c>
      <c r="J521">
        <v>4166.67</v>
      </c>
      <c r="K521">
        <v>4166.67</v>
      </c>
      <c r="L521">
        <v>4166.67</v>
      </c>
      <c r="M521">
        <v>4166.67</v>
      </c>
      <c r="N521">
        <v>4166.67</v>
      </c>
      <c r="O521">
        <v>4166.67</v>
      </c>
      <c r="P521">
        <v>4166.67</v>
      </c>
      <c r="Q521">
        <v>4166.67</v>
      </c>
      <c r="R521">
        <v>4166.67</v>
      </c>
      <c r="S521">
        <v>4166.67</v>
      </c>
      <c r="T521">
        <v>4166.63</v>
      </c>
      <c r="U521" t="s">
        <v>29</v>
      </c>
      <c r="V521">
        <v>0</v>
      </c>
    </row>
    <row r="522" spans="2:22" x14ac:dyDescent="0.25">
      <c r="B522" t="s">
        <v>26</v>
      </c>
      <c r="C522">
        <v>1100118</v>
      </c>
      <c r="D522" t="s">
        <v>79</v>
      </c>
      <c r="E522" t="s">
        <v>80</v>
      </c>
      <c r="F522">
        <v>3391</v>
      </c>
      <c r="G522" t="s">
        <v>81</v>
      </c>
      <c r="H522">
        <v>120000</v>
      </c>
      <c r="I522" s="13">
        <v>10000</v>
      </c>
      <c r="J522" s="13">
        <v>10000</v>
      </c>
      <c r="K522" s="13">
        <v>10000</v>
      </c>
      <c r="L522" s="13">
        <v>10000</v>
      </c>
      <c r="M522" s="13">
        <v>10000</v>
      </c>
      <c r="N522" s="13">
        <v>10000</v>
      </c>
      <c r="O522" s="13">
        <v>10000</v>
      </c>
      <c r="P522" s="13">
        <v>10000</v>
      </c>
      <c r="Q522" s="13">
        <v>10000</v>
      </c>
      <c r="R522" s="13">
        <v>10000</v>
      </c>
      <c r="S522" s="13">
        <v>10000</v>
      </c>
      <c r="T522" s="13">
        <v>10000</v>
      </c>
      <c r="U522" t="s">
        <v>29</v>
      </c>
      <c r="V522">
        <v>0</v>
      </c>
    </row>
    <row r="523" spans="2:22" x14ac:dyDescent="0.25">
      <c r="B523" t="s">
        <v>26</v>
      </c>
      <c r="C523">
        <v>1100118</v>
      </c>
      <c r="D523" t="s">
        <v>79</v>
      </c>
      <c r="E523" t="s">
        <v>80</v>
      </c>
      <c r="F523">
        <v>3551</v>
      </c>
      <c r="G523" t="s">
        <v>81</v>
      </c>
      <c r="H523">
        <v>50000</v>
      </c>
      <c r="I523">
        <v>4166.67</v>
      </c>
      <c r="J523">
        <v>4166.67</v>
      </c>
      <c r="K523">
        <v>4166.67</v>
      </c>
      <c r="L523">
        <v>4166.67</v>
      </c>
      <c r="M523">
        <v>4166.67</v>
      </c>
      <c r="N523">
        <v>4166.67</v>
      </c>
      <c r="O523">
        <v>4166.67</v>
      </c>
      <c r="P523">
        <v>4166.67</v>
      </c>
      <c r="Q523">
        <v>4166.67</v>
      </c>
      <c r="R523">
        <v>4166.67</v>
      </c>
      <c r="S523">
        <v>4166.67</v>
      </c>
      <c r="T523">
        <v>4166.63</v>
      </c>
      <c r="U523" t="s">
        <v>29</v>
      </c>
      <c r="V523">
        <v>0</v>
      </c>
    </row>
    <row r="524" spans="2:22" x14ac:dyDescent="0.25">
      <c r="B524" t="s">
        <v>26</v>
      </c>
      <c r="C524">
        <v>1100118</v>
      </c>
      <c r="D524" t="s">
        <v>79</v>
      </c>
      <c r="E524" t="s">
        <v>80</v>
      </c>
      <c r="F524">
        <v>3591</v>
      </c>
      <c r="G524" t="s">
        <v>81</v>
      </c>
      <c r="H524">
        <v>30000</v>
      </c>
      <c r="I524" s="13">
        <v>2500</v>
      </c>
      <c r="J524" s="13">
        <v>2500</v>
      </c>
      <c r="K524" s="13">
        <v>2500</v>
      </c>
      <c r="L524" s="13">
        <v>2500</v>
      </c>
      <c r="M524" s="13">
        <v>2500</v>
      </c>
      <c r="N524" s="13">
        <v>2500</v>
      </c>
      <c r="O524" s="13">
        <v>2500</v>
      </c>
      <c r="P524" s="13">
        <v>2500</v>
      </c>
      <c r="Q524" s="13">
        <v>2500</v>
      </c>
      <c r="R524" s="13">
        <v>2500</v>
      </c>
      <c r="S524" s="13">
        <v>2500</v>
      </c>
      <c r="T524" s="13">
        <v>2500</v>
      </c>
      <c r="U524" t="s">
        <v>29</v>
      </c>
      <c r="V524">
        <v>0</v>
      </c>
    </row>
    <row r="525" spans="2:22" x14ac:dyDescent="0.25">
      <c r="B525" t="s">
        <v>26</v>
      </c>
      <c r="C525">
        <v>1100118</v>
      </c>
      <c r="D525" t="s">
        <v>79</v>
      </c>
      <c r="E525" t="s">
        <v>80</v>
      </c>
      <c r="F525">
        <v>3612</v>
      </c>
      <c r="G525" t="s">
        <v>81</v>
      </c>
      <c r="H525">
        <v>80000</v>
      </c>
      <c r="I525">
        <v>6666.67</v>
      </c>
      <c r="J525">
        <v>6666.67</v>
      </c>
      <c r="K525">
        <v>6666.67</v>
      </c>
      <c r="L525">
        <v>6666.67</v>
      </c>
      <c r="M525">
        <v>6666.67</v>
      </c>
      <c r="N525">
        <v>6666.67</v>
      </c>
      <c r="O525">
        <v>6666.67</v>
      </c>
      <c r="P525">
        <v>6666.67</v>
      </c>
      <c r="Q525">
        <v>6666.67</v>
      </c>
      <c r="R525">
        <v>6666.67</v>
      </c>
      <c r="S525">
        <v>6666.67</v>
      </c>
      <c r="T525">
        <v>6666.63</v>
      </c>
      <c r="U525" t="s">
        <v>29</v>
      </c>
      <c r="V525">
        <v>0</v>
      </c>
    </row>
    <row r="526" spans="2:22" x14ac:dyDescent="0.25">
      <c r="B526" t="s">
        <v>26</v>
      </c>
      <c r="C526">
        <v>1100118</v>
      </c>
      <c r="D526" t="s">
        <v>79</v>
      </c>
      <c r="E526" t="s">
        <v>80</v>
      </c>
      <c r="F526">
        <v>3751</v>
      </c>
      <c r="G526" t="s">
        <v>81</v>
      </c>
      <c r="H526">
        <v>10000</v>
      </c>
      <c r="I526">
        <v>833.33</v>
      </c>
      <c r="J526">
        <v>833.33</v>
      </c>
      <c r="K526">
        <v>833.33</v>
      </c>
      <c r="L526">
        <v>833.33</v>
      </c>
      <c r="M526">
        <v>833.33</v>
      </c>
      <c r="N526">
        <v>833.33</v>
      </c>
      <c r="O526">
        <v>833.33</v>
      </c>
      <c r="P526">
        <v>833.33</v>
      </c>
      <c r="Q526">
        <v>833.33</v>
      </c>
      <c r="R526">
        <v>833.33</v>
      </c>
      <c r="S526">
        <v>833.33</v>
      </c>
      <c r="T526">
        <v>833.37</v>
      </c>
      <c r="U526" t="s">
        <v>29</v>
      </c>
      <c r="V526">
        <v>0</v>
      </c>
    </row>
    <row r="527" spans="2:22" x14ac:dyDescent="0.25">
      <c r="B527" t="s">
        <v>26</v>
      </c>
      <c r="C527">
        <v>1500518</v>
      </c>
      <c r="D527" t="s">
        <v>79</v>
      </c>
      <c r="E527" t="s">
        <v>80</v>
      </c>
      <c r="F527">
        <v>3981</v>
      </c>
      <c r="G527" t="s">
        <v>81</v>
      </c>
      <c r="H527" s="13">
        <v>60789.4</v>
      </c>
      <c r="I527">
        <v>5065.78</v>
      </c>
      <c r="J527">
        <v>5065.78</v>
      </c>
      <c r="K527">
        <v>5065.78</v>
      </c>
      <c r="L527">
        <v>5065.78</v>
      </c>
      <c r="M527">
        <v>5065.78</v>
      </c>
      <c r="N527">
        <v>5065.78</v>
      </c>
      <c r="O527">
        <v>5065.78</v>
      </c>
      <c r="P527">
        <v>5065.78</v>
      </c>
      <c r="Q527">
        <v>5065.78</v>
      </c>
      <c r="R527">
        <v>5065.78</v>
      </c>
      <c r="S527">
        <v>5065.78</v>
      </c>
      <c r="T527">
        <v>5065.82</v>
      </c>
      <c r="U527" t="s">
        <v>29</v>
      </c>
      <c r="V527">
        <v>0</v>
      </c>
    </row>
    <row r="528" spans="2:22" x14ac:dyDescent="0.25">
      <c r="B528" t="s">
        <v>26</v>
      </c>
      <c r="C528">
        <v>1500518</v>
      </c>
      <c r="D528" t="s">
        <v>82</v>
      </c>
      <c r="E528" t="s">
        <v>40</v>
      </c>
      <c r="F528">
        <v>1131</v>
      </c>
      <c r="G528" t="s">
        <v>83</v>
      </c>
      <c r="H528" s="13">
        <v>2418482.7000000002</v>
      </c>
      <c r="I528">
        <v>201540.23</v>
      </c>
      <c r="J528">
        <v>201540.23</v>
      </c>
      <c r="K528">
        <v>201540.23</v>
      </c>
      <c r="L528">
        <v>201540.23</v>
      </c>
      <c r="M528">
        <v>201540.23</v>
      </c>
      <c r="N528">
        <v>201540.23</v>
      </c>
      <c r="O528">
        <v>201540.23</v>
      </c>
      <c r="P528">
        <v>201540.23</v>
      </c>
      <c r="Q528">
        <v>201540.23</v>
      </c>
      <c r="R528">
        <v>201540.23</v>
      </c>
      <c r="S528">
        <v>201540.23</v>
      </c>
      <c r="T528">
        <v>201540.17</v>
      </c>
      <c r="U528" t="s">
        <v>29</v>
      </c>
      <c r="V528">
        <v>0</v>
      </c>
    </row>
    <row r="529" spans="2:22" x14ac:dyDescent="0.25">
      <c r="B529" t="s">
        <v>26</v>
      </c>
      <c r="C529">
        <v>1500518</v>
      </c>
      <c r="D529" t="s">
        <v>82</v>
      </c>
      <c r="E529" t="s">
        <v>40</v>
      </c>
      <c r="F529">
        <v>1321</v>
      </c>
      <c r="G529" t="s">
        <v>83</v>
      </c>
      <c r="H529">
        <v>67121.17</v>
      </c>
      <c r="I529">
        <v>5593.43</v>
      </c>
      <c r="J529">
        <v>5593.43</v>
      </c>
      <c r="K529">
        <v>5593.43</v>
      </c>
      <c r="L529">
        <v>5593.43</v>
      </c>
      <c r="M529">
        <v>5593.43</v>
      </c>
      <c r="N529">
        <v>5593.43</v>
      </c>
      <c r="O529">
        <v>5593.43</v>
      </c>
      <c r="P529">
        <v>5593.43</v>
      </c>
      <c r="Q529">
        <v>5593.43</v>
      </c>
      <c r="R529">
        <v>5593.43</v>
      </c>
      <c r="S529">
        <v>5593.43</v>
      </c>
      <c r="T529">
        <v>5593.44</v>
      </c>
      <c r="U529" t="s">
        <v>29</v>
      </c>
      <c r="V529">
        <v>0</v>
      </c>
    </row>
    <row r="530" spans="2:22" x14ac:dyDescent="0.25">
      <c r="B530" t="s">
        <v>26</v>
      </c>
      <c r="C530">
        <v>1500518</v>
      </c>
      <c r="D530" t="s">
        <v>82</v>
      </c>
      <c r="E530" t="s">
        <v>40</v>
      </c>
      <c r="F530">
        <v>1323</v>
      </c>
      <c r="G530" t="s">
        <v>83</v>
      </c>
      <c r="H530" s="13">
        <v>265039.2</v>
      </c>
      <c r="I530" s="13">
        <v>22086.6</v>
      </c>
      <c r="J530" s="13">
        <v>22086.6</v>
      </c>
      <c r="K530" s="13">
        <v>22086.6</v>
      </c>
      <c r="L530" s="13">
        <v>22086.6</v>
      </c>
      <c r="M530" s="13">
        <v>22086.6</v>
      </c>
      <c r="N530" s="13">
        <v>22086.6</v>
      </c>
      <c r="O530" s="13">
        <v>22086.6</v>
      </c>
      <c r="P530" s="13">
        <v>22086.6</v>
      </c>
      <c r="Q530" s="13">
        <v>22086.6</v>
      </c>
      <c r="R530" s="13">
        <v>22086.6</v>
      </c>
      <c r="S530" s="13">
        <v>22086.6</v>
      </c>
      <c r="T530" s="13">
        <v>22086.6</v>
      </c>
      <c r="U530" t="s">
        <v>29</v>
      </c>
      <c r="V530">
        <v>0</v>
      </c>
    </row>
    <row r="531" spans="2:22" x14ac:dyDescent="0.25">
      <c r="B531" t="s">
        <v>26</v>
      </c>
      <c r="C531">
        <v>1500518</v>
      </c>
      <c r="D531" t="s">
        <v>82</v>
      </c>
      <c r="E531" t="s">
        <v>40</v>
      </c>
      <c r="F531">
        <v>1332</v>
      </c>
      <c r="G531" t="s">
        <v>83</v>
      </c>
      <c r="H531" s="13">
        <v>7000</v>
      </c>
      <c r="I531">
        <v>583.33000000000004</v>
      </c>
      <c r="J531">
        <v>583.33000000000004</v>
      </c>
      <c r="K531">
        <v>583.33000000000004</v>
      </c>
      <c r="L531">
        <v>583.33000000000004</v>
      </c>
      <c r="M531">
        <v>583.33000000000004</v>
      </c>
      <c r="N531">
        <v>583.33000000000004</v>
      </c>
      <c r="O531">
        <v>583.33000000000004</v>
      </c>
      <c r="P531">
        <v>583.33000000000004</v>
      </c>
      <c r="Q531">
        <v>583.33000000000004</v>
      </c>
      <c r="R531">
        <v>583.33000000000004</v>
      </c>
      <c r="S531">
        <v>583.33000000000004</v>
      </c>
      <c r="T531" s="13">
        <v>583.37</v>
      </c>
      <c r="U531" t="s">
        <v>29</v>
      </c>
      <c r="V531">
        <v>0</v>
      </c>
    </row>
    <row r="532" spans="2:22" x14ac:dyDescent="0.25">
      <c r="B532" t="s">
        <v>26</v>
      </c>
      <c r="C532">
        <v>1500518</v>
      </c>
      <c r="D532" t="s">
        <v>82</v>
      </c>
      <c r="E532" t="s">
        <v>40</v>
      </c>
      <c r="F532">
        <v>1413</v>
      </c>
      <c r="G532" t="s">
        <v>83</v>
      </c>
      <c r="H532">
        <v>553686.75</v>
      </c>
      <c r="I532">
        <v>46140.56</v>
      </c>
      <c r="J532">
        <v>46140.56</v>
      </c>
      <c r="K532">
        <v>46140.56</v>
      </c>
      <c r="L532">
        <v>46140.56</v>
      </c>
      <c r="M532">
        <v>46140.56</v>
      </c>
      <c r="N532">
        <v>46140.56</v>
      </c>
      <c r="O532">
        <v>46140.56</v>
      </c>
      <c r="P532">
        <v>46140.56</v>
      </c>
      <c r="Q532">
        <v>46140.56</v>
      </c>
      <c r="R532">
        <v>46140.56</v>
      </c>
      <c r="S532">
        <v>46140.56</v>
      </c>
      <c r="T532">
        <v>46140.59</v>
      </c>
      <c r="U532" t="s">
        <v>29</v>
      </c>
      <c r="V532">
        <v>0</v>
      </c>
    </row>
    <row r="533" spans="2:22" x14ac:dyDescent="0.25">
      <c r="B533" t="s">
        <v>26</v>
      </c>
      <c r="C533">
        <v>1500518</v>
      </c>
      <c r="D533" t="s">
        <v>82</v>
      </c>
      <c r="E533" t="s">
        <v>40</v>
      </c>
      <c r="F533">
        <v>1431</v>
      </c>
      <c r="G533" t="s">
        <v>83</v>
      </c>
      <c r="H533">
        <v>178766.96</v>
      </c>
      <c r="I533">
        <v>14897.25</v>
      </c>
      <c r="J533">
        <v>14897.25</v>
      </c>
      <c r="K533">
        <v>14897.25</v>
      </c>
      <c r="L533">
        <v>14897.25</v>
      </c>
      <c r="M533">
        <v>14897.25</v>
      </c>
      <c r="N533">
        <v>14897.25</v>
      </c>
      <c r="O533">
        <v>14897.25</v>
      </c>
      <c r="P533">
        <v>14897.25</v>
      </c>
      <c r="Q533">
        <v>14897.25</v>
      </c>
      <c r="R533">
        <v>14897.25</v>
      </c>
      <c r="S533">
        <v>14897.25</v>
      </c>
      <c r="T533">
        <v>14897.21</v>
      </c>
      <c r="U533" t="s">
        <v>29</v>
      </c>
      <c r="V533">
        <v>0</v>
      </c>
    </row>
    <row r="534" spans="2:22" x14ac:dyDescent="0.25">
      <c r="B534" t="s">
        <v>26</v>
      </c>
      <c r="C534">
        <v>1500518</v>
      </c>
      <c r="D534" t="s">
        <v>82</v>
      </c>
      <c r="E534" t="s">
        <v>40</v>
      </c>
      <c r="F534">
        <v>1542</v>
      </c>
      <c r="G534" t="s">
        <v>83</v>
      </c>
      <c r="H534">
        <v>89907.32</v>
      </c>
      <c r="I534">
        <v>7492.28</v>
      </c>
      <c r="J534">
        <v>7492.28</v>
      </c>
      <c r="K534">
        <v>7492.28</v>
      </c>
      <c r="L534">
        <v>7492.28</v>
      </c>
      <c r="M534">
        <v>7492.28</v>
      </c>
      <c r="N534">
        <v>7492.28</v>
      </c>
      <c r="O534">
        <v>7492.28</v>
      </c>
      <c r="P534">
        <v>7492.28</v>
      </c>
      <c r="Q534">
        <v>7492.28</v>
      </c>
      <c r="R534">
        <v>7492.28</v>
      </c>
      <c r="S534">
        <v>7492.28</v>
      </c>
      <c r="T534">
        <v>7492.24</v>
      </c>
      <c r="U534" t="s">
        <v>29</v>
      </c>
      <c r="V534">
        <v>0</v>
      </c>
    </row>
    <row r="535" spans="2:22" x14ac:dyDescent="0.25">
      <c r="B535" t="s">
        <v>26</v>
      </c>
      <c r="C535">
        <v>1500518</v>
      </c>
      <c r="D535" t="s">
        <v>82</v>
      </c>
      <c r="E535" t="s">
        <v>40</v>
      </c>
      <c r="F535">
        <v>1543</v>
      </c>
      <c r="G535" t="s">
        <v>83</v>
      </c>
      <c r="H535">
        <v>24399.73</v>
      </c>
      <c r="I535">
        <v>2033.31</v>
      </c>
      <c r="J535">
        <v>2033.31</v>
      </c>
      <c r="K535">
        <v>2033.31</v>
      </c>
      <c r="L535">
        <v>2033.31</v>
      </c>
      <c r="M535">
        <v>2033.31</v>
      </c>
      <c r="N535">
        <v>2033.31</v>
      </c>
      <c r="O535">
        <v>2033.31</v>
      </c>
      <c r="P535">
        <v>2033.31</v>
      </c>
      <c r="Q535">
        <v>2033.31</v>
      </c>
      <c r="R535">
        <v>2033.31</v>
      </c>
      <c r="S535">
        <v>2033.31</v>
      </c>
      <c r="T535">
        <v>2033.32</v>
      </c>
      <c r="U535" t="s">
        <v>29</v>
      </c>
      <c r="V535">
        <v>0</v>
      </c>
    </row>
    <row r="536" spans="2:22" x14ac:dyDescent="0.25">
      <c r="B536" t="s">
        <v>26</v>
      </c>
      <c r="C536">
        <v>1500518</v>
      </c>
      <c r="D536" t="s">
        <v>82</v>
      </c>
      <c r="E536" t="s">
        <v>40</v>
      </c>
      <c r="F536">
        <v>1544</v>
      </c>
      <c r="G536" t="s">
        <v>83</v>
      </c>
      <c r="H536" s="13">
        <v>18074.099999999999</v>
      </c>
      <c r="I536">
        <v>1506.18</v>
      </c>
      <c r="J536">
        <v>1506.18</v>
      </c>
      <c r="K536">
        <v>1506.18</v>
      </c>
      <c r="L536">
        <v>1506.18</v>
      </c>
      <c r="M536">
        <v>1506.18</v>
      </c>
      <c r="N536">
        <v>1506.18</v>
      </c>
      <c r="O536">
        <v>1506.18</v>
      </c>
      <c r="P536">
        <v>1506.18</v>
      </c>
      <c r="Q536">
        <v>1506.18</v>
      </c>
      <c r="R536">
        <v>1506.18</v>
      </c>
      <c r="S536">
        <v>1506.18</v>
      </c>
      <c r="T536">
        <v>1506.12</v>
      </c>
      <c r="U536" t="s">
        <v>29</v>
      </c>
      <c r="V536">
        <v>0</v>
      </c>
    </row>
    <row r="537" spans="2:22" x14ac:dyDescent="0.25">
      <c r="B537" t="s">
        <v>26</v>
      </c>
      <c r="C537">
        <v>1500518</v>
      </c>
      <c r="D537" t="s">
        <v>82</v>
      </c>
      <c r="E537" t="s">
        <v>40</v>
      </c>
      <c r="F537">
        <v>1591</v>
      </c>
      <c r="G537" t="s">
        <v>83</v>
      </c>
      <c r="H537" s="13">
        <v>32594.5</v>
      </c>
      <c r="I537">
        <v>2716.21</v>
      </c>
      <c r="J537">
        <v>2716.21</v>
      </c>
      <c r="K537">
        <v>2716.21</v>
      </c>
      <c r="L537">
        <v>2716.21</v>
      </c>
      <c r="M537">
        <v>2716.21</v>
      </c>
      <c r="N537">
        <v>2716.21</v>
      </c>
      <c r="O537">
        <v>2716.21</v>
      </c>
      <c r="P537">
        <v>2716.21</v>
      </c>
      <c r="Q537">
        <v>2716.21</v>
      </c>
      <c r="R537">
        <v>2716.21</v>
      </c>
      <c r="S537">
        <v>2716.21</v>
      </c>
      <c r="T537">
        <v>2716.19</v>
      </c>
      <c r="U537" t="s">
        <v>29</v>
      </c>
      <c r="V537">
        <v>0</v>
      </c>
    </row>
    <row r="538" spans="2:22" x14ac:dyDescent="0.25">
      <c r="B538" t="s">
        <v>26</v>
      </c>
      <c r="C538">
        <v>1100118</v>
      </c>
      <c r="D538" t="s">
        <v>82</v>
      </c>
      <c r="E538" t="s">
        <v>40</v>
      </c>
      <c r="F538">
        <v>2111</v>
      </c>
      <c r="G538" t="s">
        <v>83</v>
      </c>
      <c r="H538">
        <v>5000</v>
      </c>
      <c r="I538">
        <v>416.67</v>
      </c>
      <c r="J538">
        <v>416.67</v>
      </c>
      <c r="K538">
        <v>416.67</v>
      </c>
      <c r="L538">
        <v>416.67</v>
      </c>
      <c r="M538">
        <v>416.67</v>
      </c>
      <c r="N538">
        <v>416.67</v>
      </c>
      <c r="O538">
        <v>416.67</v>
      </c>
      <c r="P538">
        <v>416.67</v>
      </c>
      <c r="Q538">
        <v>416.67</v>
      </c>
      <c r="R538">
        <v>416.67</v>
      </c>
      <c r="S538">
        <v>416.67</v>
      </c>
      <c r="T538">
        <v>416.63</v>
      </c>
      <c r="U538" t="s">
        <v>29</v>
      </c>
      <c r="V538">
        <v>0</v>
      </c>
    </row>
    <row r="539" spans="2:22" x14ac:dyDescent="0.25">
      <c r="B539" t="s">
        <v>26</v>
      </c>
      <c r="C539">
        <v>1100118</v>
      </c>
      <c r="D539" t="s">
        <v>82</v>
      </c>
      <c r="E539" t="s">
        <v>40</v>
      </c>
      <c r="F539">
        <v>2141</v>
      </c>
      <c r="G539" t="s">
        <v>83</v>
      </c>
      <c r="H539">
        <v>10000</v>
      </c>
      <c r="I539">
        <v>833.33</v>
      </c>
      <c r="J539">
        <v>833.33</v>
      </c>
      <c r="K539">
        <v>833.33</v>
      </c>
      <c r="L539">
        <v>833.33</v>
      </c>
      <c r="M539">
        <v>833.33</v>
      </c>
      <c r="N539">
        <v>833.33</v>
      </c>
      <c r="O539">
        <v>833.33</v>
      </c>
      <c r="P539">
        <v>833.33</v>
      </c>
      <c r="Q539">
        <v>833.33</v>
      </c>
      <c r="R539">
        <v>833.33</v>
      </c>
      <c r="S539">
        <v>833.33</v>
      </c>
      <c r="T539">
        <v>833.37</v>
      </c>
      <c r="U539" t="s">
        <v>29</v>
      </c>
      <c r="V539">
        <v>0</v>
      </c>
    </row>
    <row r="540" spans="2:22" x14ac:dyDescent="0.25">
      <c r="B540" t="s">
        <v>26</v>
      </c>
      <c r="C540">
        <v>1100118</v>
      </c>
      <c r="D540" t="s">
        <v>82</v>
      </c>
      <c r="E540" t="s">
        <v>40</v>
      </c>
      <c r="F540">
        <v>2161</v>
      </c>
      <c r="G540" t="s">
        <v>83</v>
      </c>
      <c r="H540">
        <v>3000</v>
      </c>
      <c r="I540" s="13">
        <v>250</v>
      </c>
      <c r="J540" s="13">
        <v>250</v>
      </c>
      <c r="K540" s="13">
        <v>250</v>
      </c>
      <c r="L540" s="13">
        <v>250</v>
      </c>
      <c r="M540" s="13">
        <v>250</v>
      </c>
      <c r="N540" s="13">
        <v>250</v>
      </c>
      <c r="O540" s="13">
        <v>250</v>
      </c>
      <c r="P540" s="13">
        <v>250</v>
      </c>
      <c r="Q540" s="13">
        <v>250</v>
      </c>
      <c r="R540" s="13">
        <v>250</v>
      </c>
      <c r="S540" s="13">
        <v>250</v>
      </c>
      <c r="T540" s="13">
        <v>250</v>
      </c>
      <c r="U540" t="s">
        <v>29</v>
      </c>
      <c r="V540">
        <v>0</v>
      </c>
    </row>
    <row r="541" spans="2:22" x14ac:dyDescent="0.25">
      <c r="B541" t="s">
        <v>26</v>
      </c>
      <c r="C541">
        <v>1100118</v>
      </c>
      <c r="D541" t="s">
        <v>82</v>
      </c>
      <c r="E541" t="s">
        <v>40</v>
      </c>
      <c r="F541">
        <v>2212</v>
      </c>
      <c r="G541" t="s">
        <v>83</v>
      </c>
      <c r="H541">
        <v>1500</v>
      </c>
      <c r="I541" s="13">
        <v>125</v>
      </c>
      <c r="J541" s="13">
        <v>125</v>
      </c>
      <c r="K541" s="13">
        <v>125</v>
      </c>
      <c r="L541" s="13">
        <v>125</v>
      </c>
      <c r="M541" s="13">
        <v>125</v>
      </c>
      <c r="N541" s="13">
        <v>125</v>
      </c>
      <c r="O541" s="13">
        <v>125</v>
      </c>
      <c r="P541" s="13">
        <v>125</v>
      </c>
      <c r="Q541" s="13">
        <v>125</v>
      </c>
      <c r="R541" s="13">
        <v>125</v>
      </c>
      <c r="S541" s="13">
        <v>125</v>
      </c>
      <c r="T541" s="13">
        <v>125</v>
      </c>
      <c r="U541" t="s">
        <v>29</v>
      </c>
      <c r="V541">
        <v>0</v>
      </c>
    </row>
    <row r="542" spans="2:22" x14ac:dyDescent="0.25">
      <c r="B542" t="s">
        <v>26</v>
      </c>
      <c r="C542">
        <v>1100118</v>
      </c>
      <c r="D542" t="s">
        <v>82</v>
      </c>
      <c r="E542" t="s">
        <v>40</v>
      </c>
      <c r="F542">
        <v>2461</v>
      </c>
      <c r="G542" t="s">
        <v>83</v>
      </c>
      <c r="H542">
        <v>20850.5</v>
      </c>
      <c r="I542">
        <v>1737.54</v>
      </c>
      <c r="J542">
        <v>1737.54</v>
      </c>
      <c r="K542">
        <v>1737.54</v>
      </c>
      <c r="L542">
        <v>1737.54</v>
      </c>
      <c r="M542">
        <v>1737.54</v>
      </c>
      <c r="N542">
        <v>1737.54</v>
      </c>
      <c r="O542">
        <v>1737.54</v>
      </c>
      <c r="P542">
        <v>1737.54</v>
      </c>
      <c r="Q542">
        <v>1737.54</v>
      </c>
      <c r="R542">
        <v>1737.54</v>
      </c>
      <c r="S542">
        <v>1737.54</v>
      </c>
      <c r="T542">
        <v>1737.56</v>
      </c>
      <c r="U542" t="s">
        <v>29</v>
      </c>
      <c r="V542">
        <v>0</v>
      </c>
    </row>
    <row r="543" spans="2:22" x14ac:dyDescent="0.25">
      <c r="B543" t="s">
        <v>26</v>
      </c>
      <c r="C543">
        <v>1100118</v>
      </c>
      <c r="D543" t="s">
        <v>82</v>
      </c>
      <c r="E543" t="s">
        <v>40</v>
      </c>
      <c r="F543">
        <v>2471</v>
      </c>
      <c r="G543" t="s">
        <v>83</v>
      </c>
      <c r="H543">
        <v>10500</v>
      </c>
      <c r="I543" s="13">
        <v>875</v>
      </c>
      <c r="J543" s="13">
        <v>875</v>
      </c>
      <c r="K543" s="13">
        <v>875</v>
      </c>
      <c r="L543" s="13">
        <v>875</v>
      </c>
      <c r="M543" s="13">
        <v>875</v>
      </c>
      <c r="N543" s="13">
        <v>875</v>
      </c>
      <c r="O543" s="13">
        <v>875</v>
      </c>
      <c r="P543" s="13">
        <v>875</v>
      </c>
      <c r="Q543" s="13">
        <v>875</v>
      </c>
      <c r="R543" s="13">
        <v>875</v>
      </c>
      <c r="S543" s="13">
        <v>875</v>
      </c>
      <c r="T543" s="13">
        <v>875</v>
      </c>
      <c r="U543" t="s">
        <v>29</v>
      </c>
      <c r="V543">
        <v>0</v>
      </c>
    </row>
    <row r="544" spans="2:22" x14ac:dyDescent="0.25">
      <c r="B544" t="s">
        <v>26</v>
      </c>
      <c r="C544">
        <v>1100118</v>
      </c>
      <c r="D544" t="s">
        <v>82</v>
      </c>
      <c r="E544" t="s">
        <v>40</v>
      </c>
      <c r="F544">
        <v>2911</v>
      </c>
      <c r="G544" t="s">
        <v>83</v>
      </c>
      <c r="H544">
        <v>3150</v>
      </c>
      <c r="I544" s="13">
        <v>262.5</v>
      </c>
      <c r="J544" s="13">
        <v>262.5</v>
      </c>
      <c r="K544" s="13">
        <v>262.5</v>
      </c>
      <c r="L544" s="13">
        <v>262.5</v>
      </c>
      <c r="M544" s="13">
        <v>262.5</v>
      </c>
      <c r="N544" s="13">
        <v>262.5</v>
      </c>
      <c r="O544" s="13">
        <v>262.5</v>
      </c>
      <c r="P544" s="13">
        <v>262.5</v>
      </c>
      <c r="Q544" s="13">
        <v>262.5</v>
      </c>
      <c r="R544" s="13">
        <v>262.5</v>
      </c>
      <c r="S544" s="13">
        <v>262.5</v>
      </c>
      <c r="T544" s="13">
        <v>262.5</v>
      </c>
      <c r="U544" t="s">
        <v>29</v>
      </c>
      <c r="V544">
        <v>0</v>
      </c>
    </row>
    <row r="545" spans="2:22" x14ac:dyDescent="0.25">
      <c r="B545" t="s">
        <v>26</v>
      </c>
      <c r="C545">
        <v>1100118</v>
      </c>
      <c r="D545" t="s">
        <v>82</v>
      </c>
      <c r="E545" t="s">
        <v>40</v>
      </c>
      <c r="F545">
        <v>2941</v>
      </c>
      <c r="G545" t="s">
        <v>83</v>
      </c>
      <c r="H545">
        <v>10500</v>
      </c>
      <c r="I545" s="13">
        <v>875</v>
      </c>
      <c r="J545" s="13">
        <v>875</v>
      </c>
      <c r="K545" s="13">
        <v>875</v>
      </c>
      <c r="L545" s="13">
        <v>875</v>
      </c>
      <c r="M545" s="13">
        <v>875</v>
      </c>
      <c r="N545" s="13">
        <v>875</v>
      </c>
      <c r="O545" s="13">
        <v>875</v>
      </c>
      <c r="P545" s="13">
        <v>875</v>
      </c>
      <c r="Q545" s="13">
        <v>875</v>
      </c>
      <c r="R545" s="13">
        <v>875</v>
      </c>
      <c r="S545" s="13">
        <v>875</v>
      </c>
      <c r="T545" s="13">
        <v>875</v>
      </c>
      <c r="U545" t="s">
        <v>29</v>
      </c>
      <c r="V545">
        <v>0</v>
      </c>
    </row>
    <row r="546" spans="2:22" x14ac:dyDescent="0.25">
      <c r="B546" t="s">
        <v>26</v>
      </c>
      <c r="C546">
        <v>1100118</v>
      </c>
      <c r="D546" t="s">
        <v>82</v>
      </c>
      <c r="E546" t="s">
        <v>40</v>
      </c>
      <c r="F546">
        <v>3171</v>
      </c>
      <c r="G546" t="s">
        <v>83</v>
      </c>
      <c r="H546">
        <v>63000</v>
      </c>
      <c r="I546" s="13">
        <v>5250</v>
      </c>
      <c r="J546" s="13">
        <v>5250</v>
      </c>
      <c r="K546" s="13">
        <v>5250</v>
      </c>
      <c r="L546" s="13">
        <v>5250</v>
      </c>
      <c r="M546" s="13">
        <v>5250</v>
      </c>
      <c r="N546" s="13">
        <v>5250</v>
      </c>
      <c r="O546" s="13">
        <v>5250</v>
      </c>
      <c r="P546" s="13">
        <v>5250</v>
      </c>
      <c r="Q546" s="13">
        <v>5250</v>
      </c>
      <c r="R546" s="13">
        <v>5250</v>
      </c>
      <c r="S546" s="13">
        <v>5250</v>
      </c>
      <c r="T546" s="13">
        <v>5250</v>
      </c>
      <c r="U546" t="s">
        <v>29</v>
      </c>
      <c r="V546">
        <v>0</v>
      </c>
    </row>
    <row r="547" spans="2:22" x14ac:dyDescent="0.25">
      <c r="B547" t="s">
        <v>26</v>
      </c>
      <c r="C547">
        <v>1100118</v>
      </c>
      <c r="D547" t="s">
        <v>82</v>
      </c>
      <c r="E547" t="s">
        <v>40</v>
      </c>
      <c r="F547">
        <v>3341</v>
      </c>
      <c r="G547" t="s">
        <v>83</v>
      </c>
      <c r="H547">
        <v>31500</v>
      </c>
      <c r="I547" s="13">
        <v>2625</v>
      </c>
      <c r="J547" s="13">
        <v>2625</v>
      </c>
      <c r="K547" s="13">
        <v>2625</v>
      </c>
      <c r="L547" s="13">
        <v>2625</v>
      </c>
      <c r="M547" s="13">
        <v>2625</v>
      </c>
      <c r="N547" s="13">
        <v>2625</v>
      </c>
      <c r="O547" s="13">
        <v>2625</v>
      </c>
      <c r="P547" s="13">
        <v>2625</v>
      </c>
      <c r="Q547" s="13">
        <v>2625</v>
      </c>
      <c r="R547" s="13">
        <v>2625</v>
      </c>
      <c r="S547" s="13">
        <v>2625</v>
      </c>
      <c r="T547" s="13">
        <v>2625</v>
      </c>
      <c r="U547" t="s">
        <v>29</v>
      </c>
      <c r="V547">
        <v>0</v>
      </c>
    </row>
    <row r="548" spans="2:22" x14ac:dyDescent="0.25">
      <c r="B548" t="s">
        <v>26</v>
      </c>
      <c r="C548">
        <v>1100118</v>
      </c>
      <c r="D548" t="s">
        <v>82</v>
      </c>
      <c r="E548" t="s">
        <v>40</v>
      </c>
      <c r="F548">
        <v>3531</v>
      </c>
      <c r="G548" t="s">
        <v>83</v>
      </c>
      <c r="H548">
        <v>105000</v>
      </c>
      <c r="I548" s="13">
        <v>8750</v>
      </c>
      <c r="J548" s="13">
        <v>8750</v>
      </c>
      <c r="K548" s="13">
        <v>8750</v>
      </c>
      <c r="L548" s="13">
        <v>8750</v>
      </c>
      <c r="M548" s="13">
        <v>8750</v>
      </c>
      <c r="N548" s="13">
        <v>8750</v>
      </c>
      <c r="O548" s="13">
        <v>8750</v>
      </c>
      <c r="P548" s="13">
        <v>8750</v>
      </c>
      <c r="Q548" s="13">
        <v>8750</v>
      </c>
      <c r="R548" s="13">
        <v>8750</v>
      </c>
      <c r="S548" s="13">
        <v>8750</v>
      </c>
      <c r="T548" s="13">
        <v>8750</v>
      </c>
      <c r="U548" t="s">
        <v>29</v>
      </c>
      <c r="V548">
        <v>0</v>
      </c>
    </row>
    <row r="549" spans="2:22" x14ac:dyDescent="0.25">
      <c r="B549" t="s">
        <v>26</v>
      </c>
      <c r="C549">
        <v>1100118</v>
      </c>
      <c r="D549" t="s">
        <v>82</v>
      </c>
      <c r="E549" t="s">
        <v>40</v>
      </c>
      <c r="F549">
        <v>5191</v>
      </c>
      <c r="G549" t="s">
        <v>83</v>
      </c>
      <c r="H549">
        <v>15000</v>
      </c>
      <c r="I549" s="13">
        <v>1250</v>
      </c>
      <c r="J549" s="13">
        <v>1250</v>
      </c>
      <c r="K549" s="13">
        <v>1250</v>
      </c>
      <c r="L549" s="13">
        <v>1250</v>
      </c>
      <c r="M549" s="13">
        <v>1250</v>
      </c>
      <c r="N549" s="13">
        <v>1250</v>
      </c>
      <c r="O549" s="13">
        <v>1250</v>
      </c>
      <c r="P549" s="13">
        <v>1250</v>
      </c>
      <c r="Q549" s="13">
        <v>1250</v>
      </c>
      <c r="R549" s="13">
        <v>1250</v>
      </c>
      <c r="S549" s="13">
        <v>1250</v>
      </c>
      <c r="T549" s="13">
        <v>1250</v>
      </c>
      <c r="U549" t="s">
        <v>29</v>
      </c>
      <c r="V549">
        <v>0</v>
      </c>
    </row>
    <row r="550" spans="2:22" x14ac:dyDescent="0.25">
      <c r="B550" t="s">
        <v>26</v>
      </c>
      <c r="C550">
        <v>1100118</v>
      </c>
      <c r="D550" t="s">
        <v>82</v>
      </c>
      <c r="E550" t="s">
        <v>40</v>
      </c>
      <c r="F550">
        <v>5152</v>
      </c>
      <c r="G550" t="s">
        <v>83</v>
      </c>
      <c r="H550">
        <v>8400</v>
      </c>
      <c r="I550" s="13">
        <v>700</v>
      </c>
      <c r="J550" s="13">
        <v>700</v>
      </c>
      <c r="K550" s="13">
        <v>700</v>
      </c>
      <c r="L550" s="13">
        <v>700</v>
      </c>
      <c r="M550" s="13">
        <v>700</v>
      </c>
      <c r="N550" s="13">
        <v>700</v>
      </c>
      <c r="O550" s="13">
        <v>700</v>
      </c>
      <c r="P550" s="13">
        <v>700</v>
      </c>
      <c r="Q550" s="13">
        <v>700</v>
      </c>
      <c r="R550" s="13">
        <v>700</v>
      </c>
      <c r="S550" s="13">
        <v>700</v>
      </c>
      <c r="T550" s="13">
        <v>700</v>
      </c>
      <c r="U550" t="s">
        <v>29</v>
      </c>
      <c r="V550">
        <v>0</v>
      </c>
    </row>
    <row r="551" spans="2:22" x14ac:dyDescent="0.25">
      <c r="B551" t="s">
        <v>26</v>
      </c>
      <c r="C551">
        <v>1100118</v>
      </c>
      <c r="D551" t="s">
        <v>82</v>
      </c>
      <c r="E551" t="s">
        <v>40</v>
      </c>
      <c r="F551">
        <v>5641</v>
      </c>
      <c r="G551" t="s">
        <v>83</v>
      </c>
      <c r="H551">
        <v>52500</v>
      </c>
      <c r="I551" s="13">
        <v>4375</v>
      </c>
      <c r="J551" s="13">
        <v>4375</v>
      </c>
      <c r="K551" s="13">
        <v>4375</v>
      </c>
      <c r="L551" s="13">
        <v>4375</v>
      </c>
      <c r="M551" s="13">
        <v>4375</v>
      </c>
      <c r="N551" s="13">
        <v>4375</v>
      </c>
      <c r="O551" s="13">
        <v>4375</v>
      </c>
      <c r="P551" s="13">
        <v>4375</v>
      </c>
      <c r="Q551" s="13">
        <v>4375</v>
      </c>
      <c r="R551" s="13">
        <v>4375</v>
      </c>
      <c r="S551" s="13">
        <v>4375</v>
      </c>
      <c r="T551" s="13">
        <v>4375</v>
      </c>
      <c r="U551" t="s">
        <v>29</v>
      </c>
      <c r="V551">
        <v>0</v>
      </c>
    </row>
    <row r="552" spans="2:22" x14ac:dyDescent="0.25">
      <c r="B552" t="s">
        <v>26</v>
      </c>
      <c r="C552">
        <v>1100118</v>
      </c>
      <c r="D552" t="s">
        <v>82</v>
      </c>
      <c r="E552" t="s">
        <v>40</v>
      </c>
      <c r="F552">
        <v>5911</v>
      </c>
      <c r="G552" t="s">
        <v>83</v>
      </c>
      <c r="H552">
        <v>350000</v>
      </c>
      <c r="I552">
        <v>29166.67</v>
      </c>
      <c r="J552">
        <v>29166.67</v>
      </c>
      <c r="K552">
        <v>29166.67</v>
      </c>
      <c r="L552">
        <v>29166.67</v>
      </c>
      <c r="M552">
        <v>29166.67</v>
      </c>
      <c r="N552">
        <v>29166.67</v>
      </c>
      <c r="O552">
        <v>29166.67</v>
      </c>
      <c r="P552">
        <v>29166.67</v>
      </c>
      <c r="Q552">
        <v>29166.67</v>
      </c>
      <c r="R552">
        <v>29166.67</v>
      </c>
      <c r="S552">
        <v>29166.67</v>
      </c>
      <c r="T552">
        <v>29166.63</v>
      </c>
      <c r="U552" t="s">
        <v>29</v>
      </c>
      <c r="V552">
        <v>0</v>
      </c>
    </row>
    <row r="553" spans="2:22" x14ac:dyDescent="0.25">
      <c r="B553" t="s">
        <v>26</v>
      </c>
      <c r="C553">
        <v>1100118</v>
      </c>
      <c r="D553" t="s">
        <v>82</v>
      </c>
      <c r="E553" t="s">
        <v>40</v>
      </c>
      <c r="F553">
        <v>3141</v>
      </c>
      <c r="G553" t="s">
        <v>83</v>
      </c>
      <c r="H553">
        <v>1000000</v>
      </c>
      <c r="I553">
        <v>83333.33</v>
      </c>
      <c r="J553">
        <v>83333.33</v>
      </c>
      <c r="K553">
        <v>83333.33</v>
      </c>
      <c r="L553">
        <v>83333.33</v>
      </c>
      <c r="M553">
        <v>83333.33</v>
      </c>
      <c r="N553">
        <v>83333.33</v>
      </c>
      <c r="O553">
        <v>83333.33</v>
      </c>
      <c r="P553">
        <v>83333.33</v>
      </c>
      <c r="Q553">
        <v>83333.33</v>
      </c>
      <c r="R553">
        <v>83333.33</v>
      </c>
      <c r="S553">
        <v>83333.33</v>
      </c>
      <c r="T553">
        <v>83333.37</v>
      </c>
      <c r="U553" t="s">
        <v>29</v>
      </c>
      <c r="V553">
        <v>0</v>
      </c>
    </row>
    <row r="554" spans="2:22" x14ac:dyDescent="0.25">
      <c r="B554" t="s">
        <v>26</v>
      </c>
      <c r="C554">
        <v>1500518</v>
      </c>
      <c r="D554" t="s">
        <v>82</v>
      </c>
      <c r="E554" t="s">
        <v>40</v>
      </c>
      <c r="F554">
        <v>3981</v>
      </c>
      <c r="G554" t="s">
        <v>83</v>
      </c>
      <c r="H554">
        <v>55514.34</v>
      </c>
      <c r="I554" s="13">
        <v>4626.2</v>
      </c>
      <c r="J554" s="13">
        <v>4626.2</v>
      </c>
      <c r="K554" s="13">
        <v>4626.2</v>
      </c>
      <c r="L554" s="13">
        <v>4626.2</v>
      </c>
      <c r="M554" s="13">
        <v>4626.2</v>
      </c>
      <c r="N554" s="13">
        <v>4626.2</v>
      </c>
      <c r="O554" s="13">
        <v>4626.2</v>
      </c>
      <c r="P554" s="13">
        <v>4626.2</v>
      </c>
      <c r="Q554" s="13">
        <v>4626.2</v>
      </c>
      <c r="R554" s="13">
        <v>4626.2</v>
      </c>
      <c r="S554" s="13">
        <v>4626.2</v>
      </c>
      <c r="T554">
        <v>4626.1400000000003</v>
      </c>
      <c r="U554" t="s">
        <v>29</v>
      </c>
      <c r="V554">
        <v>0</v>
      </c>
    </row>
    <row r="555" spans="2:22" x14ac:dyDescent="0.25">
      <c r="B555" t="s">
        <v>26</v>
      </c>
      <c r="C555">
        <v>1100118</v>
      </c>
      <c r="D555" t="s">
        <v>82</v>
      </c>
      <c r="E555" t="s">
        <v>40</v>
      </c>
      <c r="F555">
        <v>5911</v>
      </c>
      <c r="G555" t="s">
        <v>83</v>
      </c>
      <c r="H555">
        <v>100000</v>
      </c>
      <c r="I555">
        <v>8333.33</v>
      </c>
      <c r="J555">
        <v>8333.33</v>
      </c>
      <c r="K555">
        <v>8333.33</v>
      </c>
      <c r="L555">
        <v>8333.33</v>
      </c>
      <c r="M555">
        <v>8333.33</v>
      </c>
      <c r="N555">
        <v>8333.33</v>
      </c>
      <c r="O555">
        <v>8333.33</v>
      </c>
      <c r="P555">
        <v>8333.33</v>
      </c>
      <c r="Q555">
        <v>8333.33</v>
      </c>
      <c r="R555">
        <v>8333.33</v>
      </c>
      <c r="S555">
        <v>8333.33</v>
      </c>
      <c r="T555">
        <v>8333.3700000000008</v>
      </c>
      <c r="U555" t="s">
        <v>29</v>
      </c>
      <c r="V555">
        <v>0</v>
      </c>
    </row>
    <row r="556" spans="2:22" x14ac:dyDescent="0.25">
      <c r="B556" t="s">
        <v>26</v>
      </c>
      <c r="C556">
        <v>1500518</v>
      </c>
      <c r="D556" t="s">
        <v>84</v>
      </c>
      <c r="E556" t="s">
        <v>85</v>
      </c>
      <c r="F556">
        <v>1131</v>
      </c>
      <c r="G556" t="s">
        <v>86</v>
      </c>
      <c r="H556" s="13">
        <v>6746681.9000000004</v>
      </c>
      <c r="I556">
        <v>562223.49</v>
      </c>
      <c r="J556">
        <v>562223.49</v>
      </c>
      <c r="K556">
        <v>562223.49</v>
      </c>
      <c r="L556">
        <v>562223.49</v>
      </c>
      <c r="M556">
        <v>562223.49</v>
      </c>
      <c r="N556">
        <v>562223.49</v>
      </c>
      <c r="O556">
        <v>562223.49</v>
      </c>
      <c r="P556">
        <v>562223.49</v>
      </c>
      <c r="Q556">
        <v>562223.49</v>
      </c>
      <c r="R556">
        <v>562223.49</v>
      </c>
      <c r="S556">
        <v>562223.49</v>
      </c>
      <c r="T556">
        <v>562223.51</v>
      </c>
      <c r="U556" t="s">
        <v>29</v>
      </c>
      <c r="V556">
        <v>0</v>
      </c>
    </row>
    <row r="557" spans="2:22" x14ac:dyDescent="0.25">
      <c r="B557" t="s">
        <v>26</v>
      </c>
      <c r="C557">
        <v>1500518</v>
      </c>
      <c r="D557" t="s">
        <v>84</v>
      </c>
      <c r="E557" t="s">
        <v>85</v>
      </c>
      <c r="F557">
        <v>1321</v>
      </c>
      <c r="G557" t="s">
        <v>86</v>
      </c>
      <c r="H557">
        <v>187243.51999999999</v>
      </c>
      <c r="I557">
        <v>15603.63</v>
      </c>
      <c r="J557">
        <v>15603.63</v>
      </c>
      <c r="K557">
        <v>15603.63</v>
      </c>
      <c r="L557">
        <v>15603.63</v>
      </c>
      <c r="M557">
        <v>15603.63</v>
      </c>
      <c r="N557">
        <v>15603.63</v>
      </c>
      <c r="O557">
        <v>15603.63</v>
      </c>
      <c r="P557">
        <v>15603.63</v>
      </c>
      <c r="Q557">
        <v>15603.63</v>
      </c>
      <c r="R557">
        <v>15603.63</v>
      </c>
      <c r="S557">
        <v>15603.63</v>
      </c>
      <c r="T557">
        <v>15603.59</v>
      </c>
      <c r="U557" t="s">
        <v>29</v>
      </c>
      <c r="V557">
        <v>0</v>
      </c>
    </row>
    <row r="558" spans="2:22" x14ac:dyDescent="0.25">
      <c r="B558" t="s">
        <v>26</v>
      </c>
      <c r="C558">
        <v>1500518</v>
      </c>
      <c r="D558" t="s">
        <v>84</v>
      </c>
      <c r="E558" t="s">
        <v>85</v>
      </c>
      <c r="F558">
        <v>1323</v>
      </c>
      <c r="G558" t="s">
        <v>86</v>
      </c>
      <c r="H558" s="13">
        <v>739362.4</v>
      </c>
      <c r="I558">
        <v>61613.53</v>
      </c>
      <c r="J558">
        <v>61613.53</v>
      </c>
      <c r="K558">
        <v>61613.53</v>
      </c>
      <c r="L558">
        <v>61613.53</v>
      </c>
      <c r="M558">
        <v>61613.53</v>
      </c>
      <c r="N558">
        <v>61613.53</v>
      </c>
      <c r="O558">
        <v>61613.53</v>
      </c>
      <c r="P558">
        <v>61613.53</v>
      </c>
      <c r="Q558">
        <v>61613.53</v>
      </c>
      <c r="R558">
        <v>61613.53</v>
      </c>
      <c r="S558">
        <v>61613.53</v>
      </c>
      <c r="T558">
        <v>61613.57</v>
      </c>
      <c r="U558" t="s">
        <v>29</v>
      </c>
      <c r="V558">
        <v>0</v>
      </c>
    </row>
    <row r="559" spans="2:22" x14ac:dyDescent="0.25">
      <c r="B559" t="s">
        <v>26</v>
      </c>
      <c r="C559">
        <v>1500518</v>
      </c>
      <c r="D559" t="s">
        <v>84</v>
      </c>
      <c r="E559" t="s">
        <v>85</v>
      </c>
      <c r="F559">
        <v>1413</v>
      </c>
      <c r="G559" t="s">
        <v>86</v>
      </c>
      <c r="H559" s="13">
        <v>1564857.2</v>
      </c>
      <c r="I559">
        <v>130404.77</v>
      </c>
      <c r="J559">
        <v>130404.77</v>
      </c>
      <c r="K559">
        <v>130404.77</v>
      </c>
      <c r="L559">
        <v>130404.77</v>
      </c>
      <c r="M559">
        <v>130404.77</v>
      </c>
      <c r="N559">
        <v>130404.77</v>
      </c>
      <c r="O559">
        <v>130404.77</v>
      </c>
      <c r="P559">
        <v>130404.77</v>
      </c>
      <c r="Q559">
        <v>130404.77</v>
      </c>
      <c r="R559">
        <v>130404.77</v>
      </c>
      <c r="S559">
        <v>130404.77</v>
      </c>
      <c r="T559">
        <v>130404.73</v>
      </c>
      <c r="U559" t="s">
        <v>29</v>
      </c>
      <c r="V559">
        <v>0</v>
      </c>
    </row>
    <row r="560" spans="2:22" x14ac:dyDescent="0.25">
      <c r="B560" t="s">
        <v>26</v>
      </c>
      <c r="C560">
        <v>1500518</v>
      </c>
      <c r="D560" t="s">
        <v>84</v>
      </c>
      <c r="E560" t="s">
        <v>85</v>
      </c>
      <c r="F560">
        <v>1431</v>
      </c>
      <c r="G560" t="s">
        <v>86</v>
      </c>
      <c r="H560">
        <v>498669.57</v>
      </c>
      <c r="I560" s="13">
        <v>41555.800000000003</v>
      </c>
      <c r="J560" s="13">
        <v>41555.800000000003</v>
      </c>
      <c r="K560" s="13">
        <v>41555.800000000003</v>
      </c>
      <c r="L560" s="13">
        <v>41555.800000000003</v>
      </c>
      <c r="M560" s="13">
        <v>41555.800000000003</v>
      </c>
      <c r="N560" s="13">
        <v>41555.800000000003</v>
      </c>
      <c r="O560" s="13">
        <v>41555.800000000003</v>
      </c>
      <c r="P560" s="13">
        <v>41555.800000000003</v>
      </c>
      <c r="Q560" s="13">
        <v>41555.800000000003</v>
      </c>
      <c r="R560" s="13">
        <v>41555.800000000003</v>
      </c>
      <c r="S560" s="13">
        <v>41555.800000000003</v>
      </c>
      <c r="T560">
        <v>41555.769999999997</v>
      </c>
      <c r="U560" t="s">
        <v>29</v>
      </c>
      <c r="V560">
        <v>0</v>
      </c>
    </row>
    <row r="561" spans="2:22" x14ac:dyDescent="0.25">
      <c r="B561" t="s">
        <v>26</v>
      </c>
      <c r="C561">
        <v>1500518</v>
      </c>
      <c r="D561" t="s">
        <v>84</v>
      </c>
      <c r="E561" t="s">
        <v>85</v>
      </c>
      <c r="F561">
        <v>1542</v>
      </c>
      <c r="G561" t="s">
        <v>86</v>
      </c>
      <c r="H561">
        <v>275715.78999999998</v>
      </c>
      <c r="I561">
        <v>22976.32</v>
      </c>
      <c r="J561">
        <v>22976.32</v>
      </c>
      <c r="K561">
        <v>22976.32</v>
      </c>
      <c r="L561">
        <v>22976.32</v>
      </c>
      <c r="M561">
        <v>22976.32</v>
      </c>
      <c r="N561">
        <v>22976.32</v>
      </c>
      <c r="O561">
        <v>22976.32</v>
      </c>
      <c r="P561">
        <v>22976.32</v>
      </c>
      <c r="Q561">
        <v>22976.32</v>
      </c>
      <c r="R561">
        <v>22976.32</v>
      </c>
      <c r="S561">
        <v>22976.32</v>
      </c>
      <c r="T561">
        <v>22976.27</v>
      </c>
      <c r="U561" t="s">
        <v>29</v>
      </c>
      <c r="V561">
        <v>0</v>
      </c>
    </row>
    <row r="562" spans="2:22" x14ac:dyDescent="0.25">
      <c r="B562" t="s">
        <v>26</v>
      </c>
      <c r="C562">
        <v>1500518</v>
      </c>
      <c r="D562" t="s">
        <v>84</v>
      </c>
      <c r="E562" t="s">
        <v>85</v>
      </c>
      <c r="F562">
        <v>1543</v>
      </c>
      <c r="G562" t="s">
        <v>86</v>
      </c>
      <c r="H562">
        <v>109798.78</v>
      </c>
      <c r="I562" s="13">
        <v>9149.9</v>
      </c>
      <c r="J562" s="13">
        <v>9149.9</v>
      </c>
      <c r="K562" s="13">
        <v>9149.9</v>
      </c>
      <c r="L562" s="13">
        <v>9149.9</v>
      </c>
      <c r="M562" s="13">
        <v>9149.9</v>
      </c>
      <c r="N562" s="13">
        <v>9149.9</v>
      </c>
      <c r="O562" s="13">
        <v>9149.9</v>
      </c>
      <c r="P562" s="13">
        <v>9149.9</v>
      </c>
      <c r="Q562" s="13">
        <v>9149.9</v>
      </c>
      <c r="R562" s="13">
        <v>9149.9</v>
      </c>
      <c r="S562" s="13">
        <v>9149.9</v>
      </c>
      <c r="T562">
        <v>9149.8799999999992</v>
      </c>
      <c r="U562" t="s">
        <v>29</v>
      </c>
      <c r="V562">
        <v>0</v>
      </c>
    </row>
    <row r="563" spans="2:22" x14ac:dyDescent="0.25">
      <c r="B563" t="s">
        <v>26</v>
      </c>
      <c r="C563">
        <v>1500518</v>
      </c>
      <c r="D563" t="s">
        <v>84</v>
      </c>
      <c r="E563" t="s">
        <v>85</v>
      </c>
      <c r="F563">
        <v>1544</v>
      </c>
      <c r="G563" t="s">
        <v>86</v>
      </c>
      <c r="H563">
        <v>55427.24</v>
      </c>
      <c r="I563">
        <v>4618.9399999999996</v>
      </c>
      <c r="J563">
        <v>4618.9399999999996</v>
      </c>
      <c r="K563">
        <v>4618.9399999999996</v>
      </c>
      <c r="L563">
        <v>4618.9399999999996</v>
      </c>
      <c r="M563">
        <v>4618.9399999999996</v>
      </c>
      <c r="N563">
        <v>4618.9399999999996</v>
      </c>
      <c r="O563">
        <v>4618.9399999999996</v>
      </c>
      <c r="P563">
        <v>4618.9399999999996</v>
      </c>
      <c r="Q563">
        <v>4618.9399999999996</v>
      </c>
      <c r="R563">
        <v>4618.9399999999996</v>
      </c>
      <c r="S563">
        <v>4618.9399999999996</v>
      </c>
      <c r="T563" s="13">
        <v>4618.8999999999996</v>
      </c>
      <c r="U563" t="s">
        <v>29</v>
      </c>
      <c r="V563">
        <v>0</v>
      </c>
    </row>
    <row r="564" spans="2:22" x14ac:dyDescent="0.25">
      <c r="B564" t="s">
        <v>26</v>
      </c>
      <c r="C564">
        <v>1500518</v>
      </c>
      <c r="D564" t="s">
        <v>84</v>
      </c>
      <c r="E564" t="s">
        <v>85</v>
      </c>
      <c r="F564">
        <v>1591</v>
      </c>
      <c r="G564" t="s">
        <v>86</v>
      </c>
      <c r="H564" s="13">
        <v>58670.1</v>
      </c>
      <c r="I564">
        <v>4889.18</v>
      </c>
      <c r="J564">
        <v>4889.18</v>
      </c>
      <c r="K564">
        <v>4889.18</v>
      </c>
      <c r="L564">
        <v>4889.18</v>
      </c>
      <c r="M564">
        <v>4889.18</v>
      </c>
      <c r="N564">
        <v>4889.18</v>
      </c>
      <c r="O564">
        <v>4889.18</v>
      </c>
      <c r="P564">
        <v>4889.18</v>
      </c>
      <c r="Q564">
        <v>4889.18</v>
      </c>
      <c r="R564">
        <v>4889.18</v>
      </c>
      <c r="S564">
        <v>4889.18</v>
      </c>
      <c r="T564">
        <v>4889.12</v>
      </c>
      <c r="U564" t="s">
        <v>29</v>
      </c>
      <c r="V564">
        <v>0</v>
      </c>
    </row>
    <row r="565" spans="2:22" x14ac:dyDescent="0.25">
      <c r="B565" t="s">
        <v>26</v>
      </c>
      <c r="C565">
        <v>1500518</v>
      </c>
      <c r="D565" t="s">
        <v>84</v>
      </c>
      <c r="E565" t="s">
        <v>85</v>
      </c>
      <c r="F565">
        <v>3981</v>
      </c>
      <c r="G565" t="s">
        <v>86</v>
      </c>
      <c r="H565" s="13">
        <v>154574.29999999999</v>
      </c>
      <c r="I565">
        <v>12881.19</v>
      </c>
      <c r="J565">
        <v>12881.19</v>
      </c>
      <c r="K565">
        <v>12881.19</v>
      </c>
      <c r="L565">
        <v>12881.19</v>
      </c>
      <c r="M565">
        <v>12881.19</v>
      </c>
      <c r="N565">
        <v>12881.19</v>
      </c>
      <c r="O565">
        <v>12881.19</v>
      </c>
      <c r="P565">
        <v>12881.19</v>
      </c>
      <c r="Q565">
        <v>12881.19</v>
      </c>
      <c r="R565">
        <v>12881.19</v>
      </c>
      <c r="S565">
        <v>12881.19</v>
      </c>
      <c r="T565">
        <v>12881.21</v>
      </c>
      <c r="U565" t="s">
        <v>29</v>
      </c>
      <c r="V565">
        <v>0</v>
      </c>
    </row>
    <row r="566" spans="2:22" x14ac:dyDescent="0.25">
      <c r="B566" t="s">
        <v>26</v>
      </c>
      <c r="C566">
        <v>1100118</v>
      </c>
      <c r="D566" t="s">
        <v>84</v>
      </c>
      <c r="E566" t="s">
        <v>85</v>
      </c>
      <c r="F566">
        <v>2111</v>
      </c>
      <c r="G566" t="s">
        <v>86</v>
      </c>
      <c r="H566">
        <v>25000</v>
      </c>
      <c r="I566">
        <v>2083.33</v>
      </c>
      <c r="J566">
        <v>2083.33</v>
      </c>
      <c r="K566">
        <v>2083.33</v>
      </c>
      <c r="L566">
        <v>2083.33</v>
      </c>
      <c r="M566">
        <v>2083.33</v>
      </c>
      <c r="N566">
        <v>2083.33</v>
      </c>
      <c r="O566">
        <v>2083.33</v>
      </c>
      <c r="P566">
        <v>2083.33</v>
      </c>
      <c r="Q566">
        <v>2083.33</v>
      </c>
      <c r="R566">
        <v>2083.33</v>
      </c>
      <c r="S566">
        <v>2083.33</v>
      </c>
      <c r="T566">
        <v>2083.37</v>
      </c>
      <c r="U566" t="s">
        <v>29</v>
      </c>
      <c r="V566">
        <v>0</v>
      </c>
    </row>
    <row r="567" spans="2:22" x14ac:dyDescent="0.25">
      <c r="B567" t="s">
        <v>26</v>
      </c>
      <c r="C567">
        <v>1100118</v>
      </c>
      <c r="D567" t="s">
        <v>84</v>
      </c>
      <c r="E567" t="s">
        <v>85</v>
      </c>
      <c r="F567">
        <v>2121</v>
      </c>
      <c r="G567" t="s">
        <v>86</v>
      </c>
      <c r="H567">
        <v>10000</v>
      </c>
      <c r="I567">
        <v>833.33</v>
      </c>
      <c r="J567">
        <v>833.33</v>
      </c>
      <c r="K567">
        <v>833.33</v>
      </c>
      <c r="L567">
        <v>833.33</v>
      </c>
      <c r="M567">
        <v>833.33</v>
      </c>
      <c r="N567">
        <v>833.33</v>
      </c>
      <c r="O567">
        <v>833.33</v>
      </c>
      <c r="P567">
        <v>833.33</v>
      </c>
      <c r="Q567">
        <v>833.33</v>
      </c>
      <c r="R567">
        <v>833.33</v>
      </c>
      <c r="S567">
        <v>833.33</v>
      </c>
      <c r="T567">
        <v>833.37</v>
      </c>
      <c r="U567" t="s">
        <v>29</v>
      </c>
      <c r="V567">
        <v>0</v>
      </c>
    </row>
    <row r="568" spans="2:22" x14ac:dyDescent="0.25">
      <c r="B568" t="s">
        <v>26</v>
      </c>
      <c r="C568">
        <v>1100118</v>
      </c>
      <c r="D568" t="s">
        <v>84</v>
      </c>
      <c r="E568" t="s">
        <v>85</v>
      </c>
      <c r="F568">
        <v>2141</v>
      </c>
      <c r="G568" t="s">
        <v>86</v>
      </c>
      <c r="H568">
        <v>10000</v>
      </c>
      <c r="I568">
        <v>833.33</v>
      </c>
      <c r="J568">
        <v>833.33</v>
      </c>
      <c r="K568">
        <v>833.33</v>
      </c>
      <c r="L568">
        <v>833.33</v>
      </c>
      <c r="M568">
        <v>833.33</v>
      </c>
      <c r="N568">
        <v>833.33</v>
      </c>
      <c r="O568">
        <v>833.33</v>
      </c>
      <c r="P568">
        <v>833.33</v>
      </c>
      <c r="Q568">
        <v>833.33</v>
      </c>
      <c r="R568">
        <v>833.33</v>
      </c>
      <c r="S568">
        <v>833.33</v>
      </c>
      <c r="T568">
        <v>833.37</v>
      </c>
      <c r="U568" t="s">
        <v>29</v>
      </c>
      <c r="V568">
        <v>0</v>
      </c>
    </row>
    <row r="569" spans="2:22" x14ac:dyDescent="0.25">
      <c r="B569" t="s">
        <v>26</v>
      </c>
      <c r="C569">
        <v>1100118</v>
      </c>
      <c r="D569" t="s">
        <v>84</v>
      </c>
      <c r="E569" t="s">
        <v>85</v>
      </c>
      <c r="F569">
        <v>2161</v>
      </c>
      <c r="G569" t="s">
        <v>86</v>
      </c>
      <c r="H569">
        <v>5000</v>
      </c>
      <c r="I569">
        <v>416.67</v>
      </c>
      <c r="J569">
        <v>416.67</v>
      </c>
      <c r="K569">
        <v>416.67</v>
      </c>
      <c r="L569">
        <v>416.67</v>
      </c>
      <c r="M569">
        <v>416.67</v>
      </c>
      <c r="N569">
        <v>416.67</v>
      </c>
      <c r="O569">
        <v>416.67</v>
      </c>
      <c r="P569">
        <v>416.67</v>
      </c>
      <c r="Q569">
        <v>416.67</v>
      </c>
      <c r="R569">
        <v>416.67</v>
      </c>
      <c r="S569">
        <v>416.67</v>
      </c>
      <c r="T569">
        <v>416.63</v>
      </c>
      <c r="U569" t="s">
        <v>29</v>
      </c>
      <c r="V569">
        <v>0</v>
      </c>
    </row>
    <row r="570" spans="2:22" x14ac:dyDescent="0.25">
      <c r="B570" t="s">
        <v>26</v>
      </c>
      <c r="C570">
        <v>1100118</v>
      </c>
      <c r="D570" t="s">
        <v>84</v>
      </c>
      <c r="E570" t="s">
        <v>85</v>
      </c>
      <c r="F570">
        <v>2711</v>
      </c>
      <c r="G570" t="s">
        <v>86</v>
      </c>
      <c r="H570">
        <v>50000</v>
      </c>
      <c r="I570">
        <v>4166.67</v>
      </c>
      <c r="J570">
        <v>4166.67</v>
      </c>
      <c r="K570">
        <v>4166.67</v>
      </c>
      <c r="L570">
        <v>4166.67</v>
      </c>
      <c r="M570">
        <v>4166.67</v>
      </c>
      <c r="N570">
        <v>4166.67</v>
      </c>
      <c r="O570">
        <v>4166.67</v>
      </c>
      <c r="P570">
        <v>4166.67</v>
      </c>
      <c r="Q570">
        <v>4166.67</v>
      </c>
      <c r="R570">
        <v>4166.67</v>
      </c>
      <c r="S570">
        <v>4166.67</v>
      </c>
      <c r="T570">
        <v>4166.63</v>
      </c>
      <c r="U570" t="s">
        <v>29</v>
      </c>
      <c r="V570">
        <v>0</v>
      </c>
    </row>
    <row r="571" spans="2:22" x14ac:dyDescent="0.25">
      <c r="B571" t="s">
        <v>26</v>
      </c>
      <c r="C571">
        <v>1100118</v>
      </c>
      <c r="D571" t="s">
        <v>84</v>
      </c>
      <c r="E571" t="s">
        <v>85</v>
      </c>
      <c r="F571">
        <v>2911</v>
      </c>
      <c r="G571" t="s">
        <v>86</v>
      </c>
      <c r="H571">
        <v>5000</v>
      </c>
      <c r="I571">
        <v>416.67</v>
      </c>
      <c r="J571">
        <v>416.67</v>
      </c>
      <c r="K571">
        <v>416.67</v>
      </c>
      <c r="L571">
        <v>416.67</v>
      </c>
      <c r="M571">
        <v>416.67</v>
      </c>
      <c r="N571">
        <v>416.67</v>
      </c>
      <c r="O571">
        <v>416.67</v>
      </c>
      <c r="P571">
        <v>416.67</v>
      </c>
      <c r="Q571">
        <v>416.67</v>
      </c>
      <c r="R571">
        <v>416.67</v>
      </c>
      <c r="S571">
        <v>416.67</v>
      </c>
      <c r="T571">
        <v>416.63</v>
      </c>
      <c r="U571" t="s">
        <v>29</v>
      </c>
      <c r="V571">
        <v>0</v>
      </c>
    </row>
    <row r="572" spans="2:22" x14ac:dyDescent="0.25">
      <c r="B572" t="s">
        <v>26</v>
      </c>
      <c r="C572">
        <v>1100118</v>
      </c>
      <c r="D572" t="s">
        <v>84</v>
      </c>
      <c r="E572" t="s">
        <v>85</v>
      </c>
      <c r="F572">
        <v>3721</v>
      </c>
      <c r="G572" t="s">
        <v>86</v>
      </c>
      <c r="H572">
        <v>5000</v>
      </c>
      <c r="I572">
        <v>416.67</v>
      </c>
      <c r="J572">
        <v>416.67</v>
      </c>
      <c r="K572">
        <v>416.67</v>
      </c>
      <c r="L572">
        <v>416.67</v>
      </c>
      <c r="M572">
        <v>416.67</v>
      </c>
      <c r="N572">
        <v>416.67</v>
      </c>
      <c r="O572">
        <v>416.67</v>
      </c>
      <c r="P572">
        <v>416.67</v>
      </c>
      <c r="Q572">
        <v>416.67</v>
      </c>
      <c r="R572">
        <v>416.67</v>
      </c>
      <c r="S572">
        <v>416.67</v>
      </c>
      <c r="T572">
        <v>416.63</v>
      </c>
      <c r="U572" t="s">
        <v>29</v>
      </c>
      <c r="V572">
        <v>0</v>
      </c>
    </row>
    <row r="573" spans="2:22" x14ac:dyDescent="0.25">
      <c r="B573" t="s">
        <v>26</v>
      </c>
      <c r="C573">
        <v>1100118</v>
      </c>
      <c r="D573" t="s">
        <v>84</v>
      </c>
      <c r="E573" t="s">
        <v>85</v>
      </c>
      <c r="F573">
        <v>3751</v>
      </c>
      <c r="G573" t="s">
        <v>86</v>
      </c>
      <c r="H573">
        <v>40000</v>
      </c>
      <c r="I573">
        <v>3333.33</v>
      </c>
      <c r="J573">
        <v>3333.33</v>
      </c>
      <c r="K573">
        <v>3333.33</v>
      </c>
      <c r="L573">
        <v>3333.33</v>
      </c>
      <c r="M573">
        <v>3333.33</v>
      </c>
      <c r="N573">
        <v>3333.33</v>
      </c>
      <c r="O573">
        <v>3333.33</v>
      </c>
      <c r="P573">
        <v>3333.33</v>
      </c>
      <c r="Q573">
        <v>3333.33</v>
      </c>
      <c r="R573">
        <v>3333.33</v>
      </c>
      <c r="S573">
        <v>3333.33</v>
      </c>
      <c r="T573">
        <v>3333.37</v>
      </c>
      <c r="U573" t="s">
        <v>29</v>
      </c>
      <c r="V573">
        <v>0</v>
      </c>
    </row>
    <row r="574" spans="2:22" x14ac:dyDescent="0.25">
      <c r="B574" t="s">
        <v>26</v>
      </c>
      <c r="C574">
        <v>1100118</v>
      </c>
      <c r="D574" t="s">
        <v>84</v>
      </c>
      <c r="E574" t="s">
        <v>85</v>
      </c>
      <c r="F574">
        <v>4311</v>
      </c>
      <c r="G574" t="s">
        <v>86</v>
      </c>
      <c r="H574">
        <v>2000000</v>
      </c>
      <c r="I574">
        <v>166666.67000000001</v>
      </c>
      <c r="J574">
        <v>166666.67000000001</v>
      </c>
      <c r="K574">
        <v>166666.67000000001</v>
      </c>
      <c r="L574">
        <v>166666.67000000001</v>
      </c>
      <c r="M574">
        <v>166666.67000000001</v>
      </c>
      <c r="N574">
        <v>166666.67000000001</v>
      </c>
      <c r="O574">
        <v>166666.67000000001</v>
      </c>
      <c r="P574">
        <v>166666.67000000001</v>
      </c>
      <c r="Q574">
        <v>166666.67000000001</v>
      </c>
      <c r="R574">
        <v>166666.67000000001</v>
      </c>
      <c r="S574">
        <v>166666.67000000001</v>
      </c>
      <c r="T574">
        <v>166666.63</v>
      </c>
      <c r="U574" t="s">
        <v>29</v>
      </c>
      <c r="V574">
        <v>0</v>
      </c>
    </row>
    <row r="575" spans="2:22" x14ac:dyDescent="0.25">
      <c r="B575" t="s">
        <v>26</v>
      </c>
      <c r="C575">
        <v>1100118</v>
      </c>
      <c r="D575" t="s">
        <v>84</v>
      </c>
      <c r="E575" t="s">
        <v>85</v>
      </c>
      <c r="F575">
        <v>4415</v>
      </c>
      <c r="G575" t="s">
        <v>86</v>
      </c>
      <c r="H575">
        <v>2000000</v>
      </c>
      <c r="I575">
        <v>166666.67000000001</v>
      </c>
      <c r="J575">
        <v>166666.67000000001</v>
      </c>
      <c r="K575">
        <v>166666.67000000001</v>
      </c>
      <c r="L575">
        <v>166666.67000000001</v>
      </c>
      <c r="M575">
        <v>166666.67000000001</v>
      </c>
      <c r="N575">
        <v>166666.67000000001</v>
      </c>
      <c r="O575">
        <v>166666.67000000001</v>
      </c>
      <c r="P575">
        <v>166666.67000000001</v>
      </c>
      <c r="Q575">
        <v>166666.67000000001</v>
      </c>
      <c r="R575">
        <v>166666.67000000001</v>
      </c>
      <c r="S575">
        <v>166666.67000000001</v>
      </c>
      <c r="T575">
        <v>166666.63</v>
      </c>
      <c r="U575" t="s">
        <v>29</v>
      </c>
      <c r="V575">
        <v>0</v>
      </c>
    </row>
    <row r="576" spans="2:22" x14ac:dyDescent="0.25">
      <c r="B576" t="s">
        <v>26</v>
      </c>
      <c r="C576">
        <v>1500518</v>
      </c>
      <c r="D576" t="s">
        <v>87</v>
      </c>
      <c r="E576" t="s">
        <v>88</v>
      </c>
      <c r="F576">
        <v>1131</v>
      </c>
      <c r="G576" t="s">
        <v>89</v>
      </c>
      <c r="H576">
        <v>2875013.75</v>
      </c>
      <c r="I576">
        <v>239584.48</v>
      </c>
      <c r="J576">
        <v>239584.48</v>
      </c>
      <c r="K576">
        <v>239584.48</v>
      </c>
      <c r="L576">
        <v>239584.48</v>
      </c>
      <c r="M576">
        <v>239584.48</v>
      </c>
      <c r="N576">
        <v>239584.48</v>
      </c>
      <c r="O576">
        <v>239584.48</v>
      </c>
      <c r="P576">
        <v>239584.48</v>
      </c>
      <c r="Q576">
        <v>239584.48</v>
      </c>
      <c r="R576">
        <v>239584.48</v>
      </c>
      <c r="S576">
        <v>239584.48</v>
      </c>
      <c r="T576">
        <v>239584.47</v>
      </c>
      <c r="U576" t="s">
        <v>29</v>
      </c>
      <c r="V576">
        <v>0</v>
      </c>
    </row>
    <row r="577" spans="2:22" x14ac:dyDescent="0.25">
      <c r="B577" t="s">
        <v>26</v>
      </c>
      <c r="C577">
        <v>1500518</v>
      </c>
      <c r="D577" t="s">
        <v>87</v>
      </c>
      <c r="E577" t="s">
        <v>88</v>
      </c>
      <c r="F577">
        <v>1321</v>
      </c>
      <c r="G577" t="s">
        <v>89</v>
      </c>
      <c r="H577">
        <v>79791.47</v>
      </c>
      <c r="I577">
        <v>6649.29</v>
      </c>
      <c r="J577">
        <v>6649.29</v>
      </c>
      <c r="K577">
        <v>6649.29</v>
      </c>
      <c r="L577">
        <v>6649.29</v>
      </c>
      <c r="M577">
        <v>6649.29</v>
      </c>
      <c r="N577">
        <v>6649.29</v>
      </c>
      <c r="O577">
        <v>6649.29</v>
      </c>
      <c r="P577">
        <v>6649.29</v>
      </c>
      <c r="Q577">
        <v>6649.29</v>
      </c>
      <c r="R577">
        <v>6649.29</v>
      </c>
      <c r="S577">
        <v>6649.29</v>
      </c>
      <c r="T577">
        <v>6649.28</v>
      </c>
      <c r="U577" t="s">
        <v>29</v>
      </c>
      <c r="V577">
        <v>0</v>
      </c>
    </row>
    <row r="578" spans="2:22" x14ac:dyDescent="0.25">
      <c r="B578" t="s">
        <v>26</v>
      </c>
      <c r="C578">
        <v>1500518</v>
      </c>
      <c r="D578" t="s">
        <v>87</v>
      </c>
      <c r="E578" t="s">
        <v>88</v>
      </c>
      <c r="F578">
        <v>1323</v>
      </c>
      <c r="G578" t="s">
        <v>89</v>
      </c>
      <c r="H578" s="13">
        <v>315070</v>
      </c>
      <c r="I578">
        <v>26255.83</v>
      </c>
      <c r="J578">
        <v>26255.83</v>
      </c>
      <c r="K578">
        <v>26255.83</v>
      </c>
      <c r="L578">
        <v>26255.83</v>
      </c>
      <c r="M578">
        <v>26255.83</v>
      </c>
      <c r="N578">
        <v>26255.83</v>
      </c>
      <c r="O578">
        <v>26255.83</v>
      </c>
      <c r="P578">
        <v>26255.83</v>
      </c>
      <c r="Q578">
        <v>26255.83</v>
      </c>
      <c r="R578">
        <v>26255.83</v>
      </c>
      <c r="S578">
        <v>26255.83</v>
      </c>
      <c r="T578">
        <v>26255.87</v>
      </c>
      <c r="U578" t="s">
        <v>29</v>
      </c>
      <c r="V578">
        <v>0</v>
      </c>
    </row>
    <row r="579" spans="2:22" x14ac:dyDescent="0.25">
      <c r="B579" t="s">
        <v>26</v>
      </c>
      <c r="C579">
        <v>1500518</v>
      </c>
      <c r="D579" t="s">
        <v>87</v>
      </c>
      <c r="E579" t="s">
        <v>88</v>
      </c>
      <c r="F579">
        <v>1413</v>
      </c>
      <c r="G579" t="s">
        <v>89</v>
      </c>
      <c r="H579">
        <v>639834.05000000005</v>
      </c>
      <c r="I579" s="13">
        <v>53319.5</v>
      </c>
      <c r="J579" s="13">
        <v>53319.5</v>
      </c>
      <c r="K579" s="13">
        <v>53319.5</v>
      </c>
      <c r="L579" s="13">
        <v>53319.5</v>
      </c>
      <c r="M579" s="13">
        <v>53319.5</v>
      </c>
      <c r="N579" s="13">
        <v>53319.5</v>
      </c>
      <c r="O579" s="13">
        <v>53319.5</v>
      </c>
      <c r="P579" s="13">
        <v>53319.5</v>
      </c>
      <c r="Q579" s="13">
        <v>53319.5</v>
      </c>
      <c r="R579" s="13">
        <v>53319.5</v>
      </c>
      <c r="S579" s="13">
        <v>53319.5</v>
      </c>
      <c r="T579">
        <v>53319.55</v>
      </c>
      <c r="U579" t="s">
        <v>29</v>
      </c>
      <c r="V579">
        <v>0</v>
      </c>
    </row>
    <row r="580" spans="2:22" x14ac:dyDescent="0.25">
      <c r="B580" t="s">
        <v>26</v>
      </c>
      <c r="C580">
        <v>1500518</v>
      </c>
      <c r="D580" t="s">
        <v>87</v>
      </c>
      <c r="E580" t="s">
        <v>88</v>
      </c>
      <c r="F580">
        <v>1431</v>
      </c>
      <c r="G580" t="s">
        <v>89</v>
      </c>
      <c r="H580">
        <v>212519.79</v>
      </c>
      <c r="I580">
        <v>17709.98</v>
      </c>
      <c r="J580">
        <v>17709.98</v>
      </c>
      <c r="K580">
        <v>17709.98</v>
      </c>
      <c r="L580">
        <v>17709.98</v>
      </c>
      <c r="M580">
        <v>17709.98</v>
      </c>
      <c r="N580">
        <v>17709.98</v>
      </c>
      <c r="O580">
        <v>17709.98</v>
      </c>
      <c r="P580">
        <v>17709.98</v>
      </c>
      <c r="Q580">
        <v>17709.98</v>
      </c>
      <c r="R580">
        <v>17709.98</v>
      </c>
      <c r="S580">
        <v>17709.98</v>
      </c>
      <c r="T580">
        <v>17710.009999999998</v>
      </c>
      <c r="U580" t="s">
        <v>29</v>
      </c>
      <c r="V580">
        <v>0</v>
      </c>
    </row>
    <row r="581" spans="2:22" x14ac:dyDescent="0.25">
      <c r="B581" t="s">
        <v>26</v>
      </c>
      <c r="C581">
        <v>1500518</v>
      </c>
      <c r="D581" t="s">
        <v>87</v>
      </c>
      <c r="E581" t="s">
        <v>88</v>
      </c>
      <c r="F581">
        <v>1542</v>
      </c>
      <c r="G581" t="s">
        <v>89</v>
      </c>
      <c r="H581" s="13">
        <v>83913.5</v>
      </c>
      <c r="I581">
        <v>6992.79</v>
      </c>
      <c r="J581">
        <v>6992.79</v>
      </c>
      <c r="K581">
        <v>6992.79</v>
      </c>
      <c r="L581">
        <v>6992.79</v>
      </c>
      <c r="M581">
        <v>6992.79</v>
      </c>
      <c r="N581">
        <v>6992.79</v>
      </c>
      <c r="O581">
        <v>6992.79</v>
      </c>
      <c r="P581">
        <v>6992.79</v>
      </c>
      <c r="Q581">
        <v>6992.79</v>
      </c>
      <c r="R581">
        <v>6992.79</v>
      </c>
      <c r="S581">
        <v>6992.79</v>
      </c>
      <c r="T581">
        <v>6992.81</v>
      </c>
      <c r="U581" t="s">
        <v>29</v>
      </c>
      <c r="V581">
        <v>0</v>
      </c>
    </row>
    <row r="582" spans="2:22" x14ac:dyDescent="0.25">
      <c r="B582" t="s">
        <v>26</v>
      </c>
      <c r="C582">
        <v>1500518</v>
      </c>
      <c r="D582" t="s">
        <v>87</v>
      </c>
      <c r="E582" t="s">
        <v>88</v>
      </c>
      <c r="F582">
        <v>1543</v>
      </c>
      <c r="G582" t="s">
        <v>89</v>
      </c>
      <c r="H582">
        <v>12199.86</v>
      </c>
      <c r="I582">
        <v>1016.66</v>
      </c>
      <c r="J582">
        <v>1016.66</v>
      </c>
      <c r="K582">
        <v>1016.66</v>
      </c>
      <c r="L582">
        <v>1016.66</v>
      </c>
      <c r="M582">
        <v>1016.66</v>
      </c>
      <c r="N582">
        <v>1016.66</v>
      </c>
      <c r="O582">
        <v>1016.66</v>
      </c>
      <c r="P582">
        <v>1016.66</v>
      </c>
      <c r="Q582">
        <v>1016.66</v>
      </c>
      <c r="R582">
        <v>1016.66</v>
      </c>
      <c r="S582">
        <v>1016.66</v>
      </c>
      <c r="T582" s="13">
        <v>1016.6</v>
      </c>
      <c r="U582" t="s">
        <v>29</v>
      </c>
      <c r="V582">
        <v>0</v>
      </c>
    </row>
    <row r="583" spans="2:22" x14ac:dyDescent="0.25">
      <c r="B583" t="s">
        <v>26</v>
      </c>
      <c r="C583">
        <v>1500518</v>
      </c>
      <c r="D583" t="s">
        <v>87</v>
      </c>
      <c r="E583" t="s">
        <v>88</v>
      </c>
      <c r="F583">
        <v>1544</v>
      </c>
      <c r="G583" t="s">
        <v>89</v>
      </c>
      <c r="H583">
        <v>16869.16</v>
      </c>
      <c r="I583">
        <v>1405.76</v>
      </c>
      <c r="J583">
        <v>1405.76</v>
      </c>
      <c r="K583">
        <v>1405.76</v>
      </c>
      <c r="L583">
        <v>1405.76</v>
      </c>
      <c r="M583">
        <v>1405.76</v>
      </c>
      <c r="N583">
        <v>1405.76</v>
      </c>
      <c r="O583">
        <v>1405.76</v>
      </c>
      <c r="P583">
        <v>1405.76</v>
      </c>
      <c r="Q583">
        <v>1405.76</v>
      </c>
      <c r="R583">
        <v>1405.76</v>
      </c>
      <c r="S583">
        <v>1405.76</v>
      </c>
      <c r="T583" s="13">
        <v>1405.8</v>
      </c>
      <c r="U583" t="s">
        <v>29</v>
      </c>
      <c r="V583">
        <v>0</v>
      </c>
    </row>
    <row r="584" spans="2:22" x14ac:dyDescent="0.25">
      <c r="B584" t="s">
        <v>26</v>
      </c>
      <c r="C584">
        <v>1500518</v>
      </c>
      <c r="D584" t="s">
        <v>87</v>
      </c>
      <c r="E584" t="s">
        <v>88</v>
      </c>
      <c r="F584">
        <v>1591</v>
      </c>
      <c r="G584" t="s">
        <v>89</v>
      </c>
      <c r="H584" s="13">
        <v>58670.1</v>
      </c>
      <c r="I584">
        <v>4889.18</v>
      </c>
      <c r="J584">
        <v>4889.18</v>
      </c>
      <c r="K584">
        <v>4889.18</v>
      </c>
      <c r="L584">
        <v>4889.18</v>
      </c>
      <c r="M584">
        <v>4889.18</v>
      </c>
      <c r="N584">
        <v>4889.18</v>
      </c>
      <c r="O584">
        <v>4889.18</v>
      </c>
      <c r="P584">
        <v>4889.18</v>
      </c>
      <c r="Q584">
        <v>4889.18</v>
      </c>
      <c r="R584">
        <v>4889.18</v>
      </c>
      <c r="S584">
        <v>4889.18</v>
      </c>
      <c r="T584">
        <v>4889.12</v>
      </c>
      <c r="U584" t="s">
        <v>29</v>
      </c>
      <c r="V584">
        <v>0</v>
      </c>
    </row>
    <row r="585" spans="2:22" x14ac:dyDescent="0.25">
      <c r="B585" t="s">
        <v>26</v>
      </c>
      <c r="C585">
        <v>1100118</v>
      </c>
      <c r="D585" t="s">
        <v>87</v>
      </c>
      <c r="E585" t="s">
        <v>88</v>
      </c>
      <c r="F585">
        <v>4331</v>
      </c>
      <c r="G585" t="s">
        <v>89</v>
      </c>
      <c r="H585">
        <v>3000000</v>
      </c>
      <c r="I585" s="13">
        <v>250000</v>
      </c>
      <c r="J585" s="13">
        <v>250000</v>
      </c>
      <c r="K585" s="13">
        <v>250000</v>
      </c>
      <c r="L585" s="13">
        <v>250000</v>
      </c>
      <c r="M585" s="13">
        <v>250000</v>
      </c>
      <c r="N585" s="13">
        <v>250000</v>
      </c>
      <c r="O585" s="13">
        <v>250000</v>
      </c>
      <c r="P585" s="13">
        <v>250000</v>
      </c>
      <c r="Q585" s="13">
        <v>250000</v>
      </c>
      <c r="R585" s="13">
        <v>250000</v>
      </c>
      <c r="S585" s="13">
        <v>250000</v>
      </c>
      <c r="T585" s="13">
        <v>250000</v>
      </c>
      <c r="U585" t="s">
        <v>29</v>
      </c>
      <c r="V585">
        <v>0</v>
      </c>
    </row>
    <row r="586" spans="2:22" x14ac:dyDescent="0.25">
      <c r="B586" t="s">
        <v>26</v>
      </c>
      <c r="C586">
        <v>1500518</v>
      </c>
      <c r="D586" t="s">
        <v>87</v>
      </c>
      <c r="E586" t="s">
        <v>88</v>
      </c>
      <c r="F586">
        <v>3981</v>
      </c>
      <c r="G586" t="s">
        <v>89</v>
      </c>
      <c r="H586">
        <v>65734.89</v>
      </c>
      <c r="I586">
        <v>5477.91</v>
      </c>
      <c r="J586">
        <v>5477.91</v>
      </c>
      <c r="K586">
        <v>5477.91</v>
      </c>
      <c r="L586">
        <v>5477.91</v>
      </c>
      <c r="M586">
        <v>5477.91</v>
      </c>
      <c r="N586">
        <v>5477.91</v>
      </c>
      <c r="O586">
        <v>5477.91</v>
      </c>
      <c r="P586">
        <v>5477.91</v>
      </c>
      <c r="Q586">
        <v>5477.91</v>
      </c>
      <c r="R586">
        <v>5477.91</v>
      </c>
      <c r="S586">
        <v>5477.91</v>
      </c>
      <c r="T586">
        <v>5477.88</v>
      </c>
      <c r="U586" t="s">
        <v>29</v>
      </c>
      <c r="V586">
        <v>0</v>
      </c>
    </row>
    <row r="587" spans="2:22" x14ac:dyDescent="0.25">
      <c r="B587" t="s">
        <v>26</v>
      </c>
      <c r="C587">
        <v>1500518</v>
      </c>
      <c r="D587" t="s">
        <v>90</v>
      </c>
      <c r="E587" t="s">
        <v>46</v>
      </c>
      <c r="F587">
        <v>1131</v>
      </c>
      <c r="G587" t="s">
        <v>91</v>
      </c>
      <c r="H587" s="13">
        <v>282604.90000000002</v>
      </c>
      <c r="I587">
        <v>23550.41</v>
      </c>
      <c r="J587">
        <v>23550.41</v>
      </c>
      <c r="K587">
        <v>23550.41</v>
      </c>
      <c r="L587">
        <v>23550.41</v>
      </c>
      <c r="M587">
        <v>23550.41</v>
      </c>
      <c r="N587">
        <v>23550.41</v>
      </c>
      <c r="O587">
        <v>23550.41</v>
      </c>
      <c r="P587">
        <v>23550.41</v>
      </c>
      <c r="Q587">
        <v>23550.41</v>
      </c>
      <c r="R587">
        <v>23550.41</v>
      </c>
      <c r="S587">
        <v>23550.41</v>
      </c>
      <c r="T587">
        <v>23550.39</v>
      </c>
      <c r="U587" t="s">
        <v>29</v>
      </c>
      <c r="V587">
        <v>0</v>
      </c>
    </row>
    <row r="588" spans="2:22" x14ac:dyDescent="0.25">
      <c r="B588" t="s">
        <v>26</v>
      </c>
      <c r="C588">
        <v>1500518</v>
      </c>
      <c r="D588" t="s">
        <v>90</v>
      </c>
      <c r="E588" t="s">
        <v>46</v>
      </c>
      <c r="F588">
        <v>1221</v>
      </c>
      <c r="G588" t="s">
        <v>91</v>
      </c>
      <c r="H588" s="13">
        <v>2500</v>
      </c>
      <c r="I588">
        <v>208.33</v>
      </c>
      <c r="J588">
        <v>208.33</v>
      </c>
      <c r="K588">
        <v>208.33</v>
      </c>
      <c r="L588">
        <v>208.33</v>
      </c>
      <c r="M588">
        <v>208.33</v>
      </c>
      <c r="N588">
        <v>208.33</v>
      </c>
      <c r="O588">
        <v>208.33</v>
      </c>
      <c r="P588">
        <v>208.33</v>
      </c>
      <c r="Q588">
        <v>208.33</v>
      </c>
      <c r="R588">
        <v>208.33</v>
      </c>
      <c r="S588">
        <v>208.33</v>
      </c>
      <c r="T588">
        <v>208.37</v>
      </c>
      <c r="U588" t="s">
        <v>29</v>
      </c>
      <c r="V588">
        <v>0</v>
      </c>
    </row>
    <row r="589" spans="2:22" x14ac:dyDescent="0.25">
      <c r="B589" t="s">
        <v>26</v>
      </c>
      <c r="C589">
        <v>1500518</v>
      </c>
      <c r="D589" t="s">
        <v>90</v>
      </c>
      <c r="E589" t="s">
        <v>46</v>
      </c>
      <c r="F589">
        <v>1321</v>
      </c>
      <c r="G589" t="s">
        <v>91</v>
      </c>
      <c r="H589">
        <v>7843.25</v>
      </c>
      <c r="I589" s="13">
        <v>653.6</v>
      </c>
      <c r="J589" s="13">
        <v>653.6</v>
      </c>
      <c r="K589" s="13">
        <v>653.6</v>
      </c>
      <c r="L589" s="13">
        <v>653.6</v>
      </c>
      <c r="M589" s="13">
        <v>653.6</v>
      </c>
      <c r="N589" s="13">
        <v>653.6</v>
      </c>
      <c r="O589" s="13">
        <v>653.6</v>
      </c>
      <c r="P589" s="13">
        <v>653.6</v>
      </c>
      <c r="Q589" s="13">
        <v>653.6</v>
      </c>
      <c r="R589" s="13">
        <v>653.6</v>
      </c>
      <c r="S589" s="13">
        <v>653.6</v>
      </c>
      <c r="T589">
        <v>653.65</v>
      </c>
      <c r="U589" t="s">
        <v>29</v>
      </c>
      <c r="V589">
        <v>0</v>
      </c>
    </row>
    <row r="590" spans="2:22" x14ac:dyDescent="0.25">
      <c r="B590" t="s">
        <v>26</v>
      </c>
      <c r="C590">
        <v>1500518</v>
      </c>
      <c r="D590" t="s">
        <v>90</v>
      </c>
      <c r="E590" t="s">
        <v>46</v>
      </c>
      <c r="F590">
        <v>1322</v>
      </c>
      <c r="G590" t="s">
        <v>91</v>
      </c>
      <c r="H590" s="13">
        <v>5000</v>
      </c>
      <c r="I590">
        <v>416.67</v>
      </c>
      <c r="J590">
        <v>416.67</v>
      </c>
      <c r="K590">
        <v>416.67</v>
      </c>
      <c r="L590">
        <v>416.67</v>
      </c>
      <c r="M590">
        <v>416.67</v>
      </c>
      <c r="N590">
        <v>416.67</v>
      </c>
      <c r="O590">
        <v>416.67</v>
      </c>
      <c r="P590">
        <v>416.67</v>
      </c>
      <c r="Q590">
        <v>416.67</v>
      </c>
      <c r="R590">
        <v>416.67</v>
      </c>
      <c r="S590">
        <v>416.67</v>
      </c>
      <c r="T590">
        <v>416.63</v>
      </c>
      <c r="U590" t="s">
        <v>29</v>
      </c>
      <c r="V590">
        <v>0</v>
      </c>
    </row>
    <row r="591" spans="2:22" x14ac:dyDescent="0.25">
      <c r="B591" t="s">
        <v>26</v>
      </c>
      <c r="C591">
        <v>1500518</v>
      </c>
      <c r="D591" t="s">
        <v>90</v>
      </c>
      <c r="E591" t="s">
        <v>46</v>
      </c>
      <c r="F591">
        <v>1323</v>
      </c>
      <c r="G591" t="s">
        <v>91</v>
      </c>
      <c r="H591" s="13">
        <v>30970.400000000001</v>
      </c>
      <c r="I591">
        <v>2580.87</v>
      </c>
      <c r="J591">
        <v>2580.87</v>
      </c>
      <c r="K591">
        <v>2580.87</v>
      </c>
      <c r="L591">
        <v>2580.87</v>
      </c>
      <c r="M591">
        <v>2580.87</v>
      </c>
      <c r="N591">
        <v>2580.87</v>
      </c>
      <c r="O591">
        <v>2580.87</v>
      </c>
      <c r="P591">
        <v>2580.87</v>
      </c>
      <c r="Q591">
        <v>2580.87</v>
      </c>
      <c r="R591">
        <v>2580.87</v>
      </c>
      <c r="S591">
        <v>2580.87</v>
      </c>
      <c r="T591">
        <v>2580.83</v>
      </c>
      <c r="U591" t="s">
        <v>29</v>
      </c>
      <c r="V591">
        <v>0</v>
      </c>
    </row>
    <row r="592" spans="2:22" x14ac:dyDescent="0.25">
      <c r="B592" t="s">
        <v>26</v>
      </c>
      <c r="C592">
        <v>1500518</v>
      </c>
      <c r="D592" t="s">
        <v>90</v>
      </c>
      <c r="E592" t="s">
        <v>46</v>
      </c>
      <c r="F592">
        <v>1331</v>
      </c>
      <c r="G592" t="s">
        <v>91</v>
      </c>
      <c r="H592" s="13">
        <v>18500</v>
      </c>
      <c r="I592">
        <v>1541.67</v>
      </c>
      <c r="J592">
        <v>1541.67</v>
      </c>
      <c r="K592">
        <v>1541.67</v>
      </c>
      <c r="L592">
        <v>1541.67</v>
      </c>
      <c r="M592">
        <v>1541.67</v>
      </c>
      <c r="N592">
        <v>1541.67</v>
      </c>
      <c r="O592">
        <v>1541.67</v>
      </c>
      <c r="P592">
        <v>1541.67</v>
      </c>
      <c r="Q592">
        <v>1541.67</v>
      </c>
      <c r="R592">
        <v>1541.67</v>
      </c>
      <c r="S592">
        <v>1541.67</v>
      </c>
      <c r="T592">
        <v>1541.63</v>
      </c>
      <c r="U592" t="s">
        <v>29</v>
      </c>
      <c r="V592">
        <v>0</v>
      </c>
    </row>
    <row r="593" spans="2:22" x14ac:dyDescent="0.25">
      <c r="B593" t="s">
        <v>26</v>
      </c>
      <c r="C593">
        <v>1500518</v>
      </c>
      <c r="D593" t="s">
        <v>90</v>
      </c>
      <c r="E593" t="s">
        <v>46</v>
      </c>
      <c r="F593">
        <v>1332</v>
      </c>
      <c r="G593" t="s">
        <v>91</v>
      </c>
      <c r="H593" s="13">
        <v>3500</v>
      </c>
      <c r="I593">
        <v>291.67</v>
      </c>
      <c r="J593">
        <v>291.67</v>
      </c>
      <c r="K593">
        <v>291.67</v>
      </c>
      <c r="L593">
        <v>291.67</v>
      </c>
      <c r="M593">
        <v>291.67</v>
      </c>
      <c r="N593">
        <v>291.67</v>
      </c>
      <c r="O593">
        <v>291.67</v>
      </c>
      <c r="P593">
        <v>291.67</v>
      </c>
      <c r="Q593">
        <v>291.67</v>
      </c>
      <c r="R593">
        <v>291.67</v>
      </c>
      <c r="S593">
        <v>291.67</v>
      </c>
      <c r="T593">
        <v>291.63</v>
      </c>
      <c r="U593" t="s">
        <v>29</v>
      </c>
      <c r="V593">
        <v>0</v>
      </c>
    </row>
    <row r="594" spans="2:22" x14ac:dyDescent="0.25">
      <c r="B594" t="s">
        <v>26</v>
      </c>
      <c r="C594">
        <v>1500518</v>
      </c>
      <c r="D594" t="s">
        <v>90</v>
      </c>
      <c r="E594" t="s">
        <v>46</v>
      </c>
      <c r="F594">
        <v>1413</v>
      </c>
      <c r="G594" t="s">
        <v>91</v>
      </c>
      <c r="H594" s="13">
        <v>76295.95</v>
      </c>
      <c r="I594" s="13">
        <v>6358</v>
      </c>
      <c r="J594" s="13">
        <v>6358</v>
      </c>
      <c r="K594" s="13">
        <v>6358</v>
      </c>
      <c r="L594" s="13">
        <v>6358</v>
      </c>
      <c r="M594" s="13">
        <v>6358</v>
      </c>
      <c r="N594" s="13">
        <v>6358</v>
      </c>
      <c r="O594" s="13">
        <v>6358</v>
      </c>
      <c r="P594" s="13">
        <v>6358</v>
      </c>
      <c r="Q594" s="13">
        <v>6358</v>
      </c>
      <c r="R594" s="13">
        <v>6358</v>
      </c>
      <c r="S594" s="13">
        <v>6358</v>
      </c>
      <c r="T594">
        <v>6357.95</v>
      </c>
      <c r="U594" t="s">
        <v>29</v>
      </c>
      <c r="V594">
        <v>0</v>
      </c>
    </row>
    <row r="595" spans="2:22" x14ac:dyDescent="0.25">
      <c r="B595" t="s">
        <v>26</v>
      </c>
      <c r="C595">
        <v>1500518</v>
      </c>
      <c r="D595" t="s">
        <v>90</v>
      </c>
      <c r="E595" t="s">
        <v>46</v>
      </c>
      <c r="F595">
        <v>1431</v>
      </c>
      <c r="G595" t="s">
        <v>91</v>
      </c>
      <c r="H595">
        <v>20821.97</v>
      </c>
      <c r="I595">
        <v>1735.16</v>
      </c>
      <c r="J595">
        <v>1735.16</v>
      </c>
      <c r="K595">
        <v>1735.16</v>
      </c>
      <c r="L595">
        <v>1735.16</v>
      </c>
      <c r="M595">
        <v>1735.16</v>
      </c>
      <c r="N595">
        <v>1735.16</v>
      </c>
      <c r="O595">
        <v>1735.16</v>
      </c>
      <c r="P595">
        <v>1735.16</v>
      </c>
      <c r="Q595">
        <v>1735.16</v>
      </c>
      <c r="R595">
        <v>1735.16</v>
      </c>
      <c r="S595">
        <v>1735.16</v>
      </c>
      <c r="T595">
        <v>1735.21</v>
      </c>
      <c r="U595" t="s">
        <v>29</v>
      </c>
      <c r="V595">
        <v>0</v>
      </c>
    </row>
    <row r="596" spans="2:22" x14ac:dyDescent="0.25">
      <c r="B596" t="s">
        <v>26</v>
      </c>
      <c r="C596">
        <v>1500518</v>
      </c>
      <c r="D596" t="s">
        <v>90</v>
      </c>
      <c r="E596" t="s">
        <v>46</v>
      </c>
      <c r="F596">
        <v>1542</v>
      </c>
      <c r="G596" t="s">
        <v>91</v>
      </c>
      <c r="H596">
        <v>23975.29</v>
      </c>
      <c r="I596">
        <v>1997.94</v>
      </c>
      <c r="J596">
        <v>1997.94</v>
      </c>
      <c r="K596">
        <v>1997.94</v>
      </c>
      <c r="L596">
        <v>1997.94</v>
      </c>
      <c r="M596">
        <v>1997.94</v>
      </c>
      <c r="N596">
        <v>1997.94</v>
      </c>
      <c r="O596">
        <v>1997.94</v>
      </c>
      <c r="P596">
        <v>1997.94</v>
      </c>
      <c r="Q596">
        <v>1997.94</v>
      </c>
      <c r="R596">
        <v>1997.94</v>
      </c>
      <c r="S596">
        <v>1997.94</v>
      </c>
      <c r="T596">
        <v>1997.95</v>
      </c>
      <c r="U596" t="s">
        <v>29</v>
      </c>
      <c r="V596">
        <v>0</v>
      </c>
    </row>
    <row r="597" spans="2:22" x14ac:dyDescent="0.25">
      <c r="B597" t="s">
        <v>26</v>
      </c>
      <c r="C597">
        <v>1500518</v>
      </c>
      <c r="D597" t="s">
        <v>90</v>
      </c>
      <c r="E597" t="s">
        <v>46</v>
      </c>
      <c r="F597">
        <v>1543</v>
      </c>
      <c r="G597" t="s">
        <v>91</v>
      </c>
      <c r="H597" s="13">
        <v>18299.8</v>
      </c>
      <c r="I597">
        <v>1524.98</v>
      </c>
      <c r="J597">
        <v>1524.98</v>
      </c>
      <c r="K597">
        <v>1524.98</v>
      </c>
      <c r="L597">
        <v>1524.98</v>
      </c>
      <c r="M597">
        <v>1524.98</v>
      </c>
      <c r="N597">
        <v>1524.98</v>
      </c>
      <c r="O597">
        <v>1524.98</v>
      </c>
      <c r="P597">
        <v>1524.98</v>
      </c>
      <c r="Q597">
        <v>1524.98</v>
      </c>
      <c r="R597">
        <v>1524.98</v>
      </c>
      <c r="S597">
        <v>1524.98</v>
      </c>
      <c r="T597">
        <v>1525.02</v>
      </c>
      <c r="U597" t="s">
        <v>29</v>
      </c>
      <c r="V597">
        <v>0</v>
      </c>
    </row>
    <row r="598" spans="2:22" x14ac:dyDescent="0.25">
      <c r="B598" t="s">
        <v>26</v>
      </c>
      <c r="C598">
        <v>1500518</v>
      </c>
      <c r="D598" t="s">
        <v>90</v>
      </c>
      <c r="E598" t="s">
        <v>46</v>
      </c>
      <c r="F598">
        <v>1544</v>
      </c>
      <c r="G598" t="s">
        <v>91</v>
      </c>
      <c r="H598">
        <v>4819.76</v>
      </c>
      <c r="I598">
        <v>401.65</v>
      </c>
      <c r="J598">
        <v>401.65</v>
      </c>
      <c r="K598">
        <v>401.65</v>
      </c>
      <c r="L598">
        <v>401.65</v>
      </c>
      <c r="M598">
        <v>401.65</v>
      </c>
      <c r="N598">
        <v>401.65</v>
      </c>
      <c r="O598">
        <v>401.65</v>
      </c>
      <c r="P598">
        <v>401.65</v>
      </c>
      <c r="Q598">
        <v>401.65</v>
      </c>
      <c r="R598">
        <v>401.65</v>
      </c>
      <c r="S598">
        <v>401.65</v>
      </c>
      <c r="T598">
        <v>401.61</v>
      </c>
      <c r="U598" t="s">
        <v>29</v>
      </c>
      <c r="V598">
        <v>0</v>
      </c>
    </row>
    <row r="599" spans="2:22" x14ac:dyDescent="0.25">
      <c r="B599" t="s">
        <v>26</v>
      </c>
      <c r="C599">
        <v>1500518</v>
      </c>
      <c r="D599" t="s">
        <v>90</v>
      </c>
      <c r="E599" t="s">
        <v>46</v>
      </c>
      <c r="F599">
        <v>1591</v>
      </c>
      <c r="G599" t="s">
        <v>91</v>
      </c>
      <c r="H599" s="13">
        <v>6518.9</v>
      </c>
      <c r="I599">
        <v>543.24</v>
      </c>
      <c r="J599">
        <v>543.24</v>
      </c>
      <c r="K599">
        <v>543.24</v>
      </c>
      <c r="L599">
        <v>543.24</v>
      </c>
      <c r="M599">
        <v>543.24</v>
      </c>
      <c r="N599">
        <v>543.24</v>
      </c>
      <c r="O599">
        <v>543.24</v>
      </c>
      <c r="P599">
        <v>543.24</v>
      </c>
      <c r="Q599">
        <v>543.24</v>
      </c>
      <c r="R599">
        <v>543.24</v>
      </c>
      <c r="S599">
        <v>543.24</v>
      </c>
      <c r="T599">
        <v>543.26</v>
      </c>
      <c r="U599" t="s">
        <v>29</v>
      </c>
      <c r="V599">
        <v>0</v>
      </c>
    </row>
    <row r="600" spans="2:22" x14ac:dyDescent="0.25">
      <c r="B600" t="s">
        <v>26</v>
      </c>
      <c r="C600">
        <v>1500518</v>
      </c>
      <c r="D600" t="s">
        <v>90</v>
      </c>
      <c r="E600" t="s">
        <v>46</v>
      </c>
      <c r="F600">
        <v>3981</v>
      </c>
      <c r="G600" t="s">
        <v>91</v>
      </c>
      <c r="H600">
        <v>7095.67</v>
      </c>
      <c r="I600">
        <v>591.30999999999995</v>
      </c>
      <c r="J600">
        <v>591.30999999999995</v>
      </c>
      <c r="K600">
        <v>591.30999999999995</v>
      </c>
      <c r="L600">
        <v>591.30999999999995</v>
      </c>
      <c r="M600">
        <v>591.30999999999995</v>
      </c>
      <c r="N600">
        <v>591.30999999999995</v>
      </c>
      <c r="O600">
        <v>591.30999999999995</v>
      </c>
      <c r="P600">
        <v>591.30999999999995</v>
      </c>
      <c r="Q600">
        <v>591.30999999999995</v>
      </c>
      <c r="R600">
        <v>591.30999999999995</v>
      </c>
      <c r="S600">
        <v>591.30999999999995</v>
      </c>
      <c r="T600">
        <v>591.26</v>
      </c>
      <c r="U600" t="s">
        <v>29</v>
      </c>
      <c r="V600">
        <v>0</v>
      </c>
    </row>
    <row r="601" spans="2:22" x14ac:dyDescent="0.25">
      <c r="B601" t="s">
        <v>26</v>
      </c>
      <c r="C601">
        <v>1500518</v>
      </c>
      <c r="D601" t="s">
        <v>92</v>
      </c>
      <c r="E601" t="s">
        <v>74</v>
      </c>
      <c r="F601">
        <v>1131</v>
      </c>
      <c r="G601" t="s">
        <v>93</v>
      </c>
      <c r="H601">
        <v>1048962.55</v>
      </c>
      <c r="I601">
        <v>87413.55</v>
      </c>
      <c r="J601">
        <v>87413.55</v>
      </c>
      <c r="K601">
        <v>87413.55</v>
      </c>
      <c r="L601">
        <v>87413.55</v>
      </c>
      <c r="M601">
        <v>87413.55</v>
      </c>
      <c r="N601">
        <v>87413.55</v>
      </c>
      <c r="O601">
        <v>87413.55</v>
      </c>
      <c r="P601">
        <v>87413.55</v>
      </c>
      <c r="Q601">
        <v>87413.55</v>
      </c>
      <c r="R601">
        <v>87413.55</v>
      </c>
      <c r="S601">
        <v>87413.55</v>
      </c>
      <c r="T601" s="13">
        <v>87413.5</v>
      </c>
      <c r="U601" t="s">
        <v>29</v>
      </c>
      <c r="V601">
        <v>0</v>
      </c>
    </row>
    <row r="602" spans="2:22" x14ac:dyDescent="0.25">
      <c r="B602" t="s">
        <v>26</v>
      </c>
      <c r="C602">
        <v>1500518</v>
      </c>
      <c r="D602" t="s">
        <v>92</v>
      </c>
      <c r="E602" t="s">
        <v>74</v>
      </c>
      <c r="F602">
        <v>1321</v>
      </c>
      <c r="G602" t="s">
        <v>93</v>
      </c>
      <c r="H602" s="13">
        <v>29112.3</v>
      </c>
      <c r="I602">
        <v>2426.0300000000002</v>
      </c>
      <c r="J602">
        <v>2426.0300000000002</v>
      </c>
      <c r="K602">
        <v>2426.0300000000002</v>
      </c>
      <c r="L602">
        <v>2426.0300000000002</v>
      </c>
      <c r="M602">
        <v>2426.0300000000002</v>
      </c>
      <c r="N602">
        <v>2426.0300000000002</v>
      </c>
      <c r="O602">
        <v>2426.0300000000002</v>
      </c>
      <c r="P602">
        <v>2426.0300000000002</v>
      </c>
      <c r="Q602">
        <v>2426.0300000000002</v>
      </c>
      <c r="R602">
        <v>2426.0300000000002</v>
      </c>
      <c r="S602">
        <v>2426.0300000000002</v>
      </c>
      <c r="T602">
        <v>2425.9699999999998</v>
      </c>
      <c r="U602" t="s">
        <v>29</v>
      </c>
      <c r="V602">
        <v>0</v>
      </c>
    </row>
    <row r="603" spans="2:22" x14ac:dyDescent="0.25">
      <c r="B603" t="s">
        <v>26</v>
      </c>
      <c r="C603">
        <v>1500518</v>
      </c>
      <c r="D603" t="s">
        <v>92</v>
      </c>
      <c r="E603" t="s">
        <v>74</v>
      </c>
      <c r="F603">
        <v>1323</v>
      </c>
      <c r="G603" t="s">
        <v>93</v>
      </c>
      <c r="H603" s="13">
        <v>114954.8</v>
      </c>
      <c r="I603">
        <v>9579.57</v>
      </c>
      <c r="J603">
        <v>9579.57</v>
      </c>
      <c r="K603">
        <v>9579.57</v>
      </c>
      <c r="L603">
        <v>9579.57</v>
      </c>
      <c r="M603">
        <v>9579.57</v>
      </c>
      <c r="N603">
        <v>9579.57</v>
      </c>
      <c r="O603">
        <v>9579.57</v>
      </c>
      <c r="P603">
        <v>9579.57</v>
      </c>
      <c r="Q603">
        <v>9579.57</v>
      </c>
      <c r="R603">
        <v>9579.57</v>
      </c>
      <c r="S603">
        <v>9579.57</v>
      </c>
      <c r="T603">
        <v>9579.5300000000007</v>
      </c>
      <c r="U603" t="s">
        <v>29</v>
      </c>
      <c r="V603">
        <v>0</v>
      </c>
    </row>
    <row r="604" spans="2:22" x14ac:dyDescent="0.25">
      <c r="B604" t="s">
        <v>26</v>
      </c>
      <c r="C604">
        <v>1500518</v>
      </c>
      <c r="D604" t="s">
        <v>92</v>
      </c>
      <c r="E604" t="s">
        <v>74</v>
      </c>
      <c r="F604">
        <v>1413</v>
      </c>
      <c r="G604" t="s">
        <v>93</v>
      </c>
      <c r="H604" s="13">
        <v>251244.1</v>
      </c>
      <c r="I604">
        <v>20937.009999999998</v>
      </c>
      <c r="J604">
        <v>20937.009999999998</v>
      </c>
      <c r="K604">
        <v>20937.009999999998</v>
      </c>
      <c r="L604">
        <v>20937.009999999998</v>
      </c>
      <c r="M604">
        <v>20937.009999999998</v>
      </c>
      <c r="N604">
        <v>20937.009999999998</v>
      </c>
      <c r="O604">
        <v>20937.009999999998</v>
      </c>
      <c r="P604">
        <v>20937.009999999998</v>
      </c>
      <c r="Q604">
        <v>20937.009999999998</v>
      </c>
      <c r="R604">
        <v>20937.009999999998</v>
      </c>
      <c r="S604">
        <v>20937.009999999998</v>
      </c>
      <c r="T604">
        <v>20936.990000000002</v>
      </c>
      <c r="U604" t="s">
        <v>29</v>
      </c>
      <c r="V604">
        <v>0</v>
      </c>
    </row>
    <row r="605" spans="2:22" x14ac:dyDescent="0.25">
      <c r="B605" t="s">
        <v>26</v>
      </c>
      <c r="C605">
        <v>1500518</v>
      </c>
      <c r="D605" t="s">
        <v>92</v>
      </c>
      <c r="E605" t="s">
        <v>74</v>
      </c>
      <c r="F605">
        <v>1431</v>
      </c>
      <c r="G605" t="s">
        <v>93</v>
      </c>
      <c r="H605" s="13">
        <v>77542.97</v>
      </c>
      <c r="I605">
        <v>6461.91</v>
      </c>
      <c r="J605">
        <v>6461.91</v>
      </c>
      <c r="K605">
        <v>6461.91</v>
      </c>
      <c r="L605">
        <v>6461.91</v>
      </c>
      <c r="M605">
        <v>6461.91</v>
      </c>
      <c r="N605">
        <v>6461.91</v>
      </c>
      <c r="O605">
        <v>6461.91</v>
      </c>
      <c r="P605">
        <v>6461.91</v>
      </c>
      <c r="Q605">
        <v>6461.91</v>
      </c>
      <c r="R605">
        <v>6461.91</v>
      </c>
      <c r="S605">
        <v>6461.91</v>
      </c>
      <c r="T605">
        <v>6461.96</v>
      </c>
      <c r="U605" t="s">
        <v>29</v>
      </c>
      <c r="V605">
        <v>0</v>
      </c>
    </row>
    <row r="606" spans="2:22" x14ac:dyDescent="0.25">
      <c r="B606" t="s">
        <v>26</v>
      </c>
      <c r="C606">
        <v>1500518</v>
      </c>
      <c r="D606" t="s">
        <v>92</v>
      </c>
      <c r="E606" t="s">
        <v>74</v>
      </c>
      <c r="F606">
        <v>1542</v>
      </c>
      <c r="G606" t="s">
        <v>93</v>
      </c>
      <c r="H606">
        <v>53944.39</v>
      </c>
      <c r="I606">
        <v>4495.37</v>
      </c>
      <c r="J606">
        <v>4495.37</v>
      </c>
      <c r="K606">
        <v>4495.37</v>
      </c>
      <c r="L606">
        <v>4495.37</v>
      </c>
      <c r="M606">
        <v>4495.37</v>
      </c>
      <c r="N606">
        <v>4495.37</v>
      </c>
      <c r="O606">
        <v>4495.37</v>
      </c>
      <c r="P606">
        <v>4495.37</v>
      </c>
      <c r="Q606">
        <v>4495.37</v>
      </c>
      <c r="R606">
        <v>4495.37</v>
      </c>
      <c r="S606">
        <v>4495.37</v>
      </c>
      <c r="T606">
        <v>4495.32</v>
      </c>
      <c r="U606" t="s">
        <v>29</v>
      </c>
      <c r="V606">
        <v>0</v>
      </c>
    </row>
    <row r="607" spans="2:22" x14ac:dyDescent="0.25">
      <c r="B607" t="s">
        <v>26</v>
      </c>
      <c r="C607">
        <v>1500518</v>
      </c>
      <c r="D607" t="s">
        <v>92</v>
      </c>
      <c r="E607" t="s">
        <v>74</v>
      </c>
      <c r="F607">
        <v>1543</v>
      </c>
      <c r="G607" t="s">
        <v>93</v>
      </c>
      <c r="H607">
        <v>42699.53</v>
      </c>
      <c r="I607">
        <v>3558.29</v>
      </c>
      <c r="J607">
        <v>3558.29</v>
      </c>
      <c r="K607">
        <v>3558.29</v>
      </c>
      <c r="L607">
        <v>3558.29</v>
      </c>
      <c r="M607">
        <v>3558.29</v>
      </c>
      <c r="N607">
        <v>3558.29</v>
      </c>
      <c r="O607">
        <v>3558.29</v>
      </c>
      <c r="P607">
        <v>3558.29</v>
      </c>
      <c r="Q607">
        <v>3558.29</v>
      </c>
      <c r="R607">
        <v>3558.29</v>
      </c>
      <c r="S607">
        <v>3558.29</v>
      </c>
      <c r="T607">
        <v>3558.34</v>
      </c>
      <c r="U607" t="s">
        <v>29</v>
      </c>
      <c r="V607">
        <v>0</v>
      </c>
    </row>
    <row r="608" spans="2:22" x14ac:dyDescent="0.25">
      <c r="B608" t="s">
        <v>26</v>
      </c>
      <c r="C608">
        <v>1500518</v>
      </c>
      <c r="D608" t="s">
        <v>92</v>
      </c>
      <c r="E608" t="s">
        <v>74</v>
      </c>
      <c r="F608">
        <v>1544</v>
      </c>
      <c r="G608" t="s">
        <v>93</v>
      </c>
      <c r="H608">
        <v>10844.46</v>
      </c>
      <c r="I608">
        <v>903.71</v>
      </c>
      <c r="J608">
        <v>903.71</v>
      </c>
      <c r="K608">
        <v>903.71</v>
      </c>
      <c r="L608">
        <v>903.71</v>
      </c>
      <c r="M608">
        <v>903.71</v>
      </c>
      <c r="N608">
        <v>903.71</v>
      </c>
      <c r="O608">
        <v>903.71</v>
      </c>
      <c r="P608">
        <v>903.71</v>
      </c>
      <c r="Q608">
        <v>903.71</v>
      </c>
      <c r="R608">
        <v>903.71</v>
      </c>
      <c r="S608">
        <v>903.71</v>
      </c>
      <c r="T608">
        <v>903.65</v>
      </c>
      <c r="U608" t="s">
        <v>29</v>
      </c>
      <c r="V608">
        <v>0</v>
      </c>
    </row>
    <row r="609" spans="2:22" x14ac:dyDescent="0.25">
      <c r="B609" t="s">
        <v>26</v>
      </c>
      <c r="C609">
        <v>1500518</v>
      </c>
      <c r="D609" t="s">
        <v>92</v>
      </c>
      <c r="E609" t="s">
        <v>74</v>
      </c>
      <c r="F609">
        <v>1591</v>
      </c>
      <c r="G609" t="s">
        <v>93</v>
      </c>
      <c r="H609" s="13">
        <v>6518.9</v>
      </c>
      <c r="I609">
        <v>543.24</v>
      </c>
      <c r="J609">
        <v>543.24</v>
      </c>
      <c r="K609">
        <v>543.24</v>
      </c>
      <c r="L609">
        <v>543.24</v>
      </c>
      <c r="M609">
        <v>543.24</v>
      </c>
      <c r="N609">
        <v>543.24</v>
      </c>
      <c r="O609">
        <v>543.24</v>
      </c>
      <c r="P609">
        <v>543.24</v>
      </c>
      <c r="Q609">
        <v>543.24</v>
      </c>
      <c r="R609">
        <v>543.24</v>
      </c>
      <c r="S609">
        <v>543.24</v>
      </c>
      <c r="T609">
        <v>543.26</v>
      </c>
      <c r="U609" t="s">
        <v>29</v>
      </c>
      <c r="V609">
        <v>0</v>
      </c>
    </row>
    <row r="610" spans="2:22" x14ac:dyDescent="0.25">
      <c r="B610" t="s">
        <v>26</v>
      </c>
      <c r="C610">
        <v>1100118</v>
      </c>
      <c r="D610" t="s">
        <v>92</v>
      </c>
      <c r="E610" t="s">
        <v>74</v>
      </c>
      <c r="F610">
        <v>2111</v>
      </c>
      <c r="G610" t="s">
        <v>93</v>
      </c>
      <c r="H610">
        <v>25000</v>
      </c>
      <c r="I610">
        <v>2083.33</v>
      </c>
      <c r="J610">
        <v>2083.33</v>
      </c>
      <c r="K610">
        <v>2083.33</v>
      </c>
      <c r="L610">
        <v>2083.33</v>
      </c>
      <c r="M610">
        <v>2083.33</v>
      </c>
      <c r="N610">
        <v>2083.33</v>
      </c>
      <c r="O610">
        <v>2083.33</v>
      </c>
      <c r="P610">
        <v>2083.33</v>
      </c>
      <c r="Q610">
        <v>2083.33</v>
      </c>
      <c r="R610">
        <v>2083.33</v>
      </c>
      <c r="S610">
        <v>2083.33</v>
      </c>
      <c r="T610">
        <v>2083.37</v>
      </c>
      <c r="U610" t="s">
        <v>29</v>
      </c>
      <c r="V610">
        <v>0</v>
      </c>
    </row>
    <row r="611" spans="2:22" x14ac:dyDescent="0.25">
      <c r="B611" t="s">
        <v>26</v>
      </c>
      <c r="C611">
        <v>1100118</v>
      </c>
      <c r="D611" t="s">
        <v>92</v>
      </c>
      <c r="E611" t="s">
        <v>74</v>
      </c>
      <c r="F611">
        <v>2121</v>
      </c>
      <c r="G611" t="s">
        <v>93</v>
      </c>
      <c r="H611">
        <v>20000</v>
      </c>
      <c r="I611">
        <v>1666.67</v>
      </c>
      <c r="J611">
        <v>1666.67</v>
      </c>
      <c r="K611">
        <v>1666.67</v>
      </c>
      <c r="L611">
        <v>1666.67</v>
      </c>
      <c r="M611">
        <v>1666.67</v>
      </c>
      <c r="N611">
        <v>1666.67</v>
      </c>
      <c r="O611">
        <v>1666.67</v>
      </c>
      <c r="P611">
        <v>1666.67</v>
      </c>
      <c r="Q611">
        <v>1666.67</v>
      </c>
      <c r="R611">
        <v>1666.67</v>
      </c>
      <c r="S611">
        <v>1666.67</v>
      </c>
      <c r="T611">
        <v>1666.63</v>
      </c>
      <c r="U611" t="s">
        <v>29</v>
      </c>
      <c r="V611">
        <v>0</v>
      </c>
    </row>
    <row r="612" spans="2:22" x14ac:dyDescent="0.25">
      <c r="B612" t="s">
        <v>26</v>
      </c>
      <c r="C612">
        <v>1100118</v>
      </c>
      <c r="D612" t="s">
        <v>92</v>
      </c>
      <c r="E612" t="s">
        <v>74</v>
      </c>
      <c r="F612">
        <v>2141</v>
      </c>
      <c r="G612" t="s">
        <v>93</v>
      </c>
      <c r="H612">
        <v>20000</v>
      </c>
      <c r="I612">
        <v>1666.67</v>
      </c>
      <c r="J612">
        <v>1666.67</v>
      </c>
      <c r="K612">
        <v>1666.67</v>
      </c>
      <c r="L612">
        <v>1666.67</v>
      </c>
      <c r="M612">
        <v>1666.67</v>
      </c>
      <c r="N612">
        <v>1666.67</v>
      </c>
      <c r="O612">
        <v>1666.67</v>
      </c>
      <c r="P612">
        <v>1666.67</v>
      </c>
      <c r="Q612">
        <v>1666.67</v>
      </c>
      <c r="R612">
        <v>1666.67</v>
      </c>
      <c r="S612">
        <v>1666.67</v>
      </c>
      <c r="T612">
        <v>1666.63</v>
      </c>
      <c r="U612" t="s">
        <v>29</v>
      </c>
      <c r="V612">
        <v>0</v>
      </c>
    </row>
    <row r="613" spans="2:22" x14ac:dyDescent="0.25">
      <c r="B613" t="s">
        <v>26</v>
      </c>
      <c r="C613">
        <v>1100118</v>
      </c>
      <c r="D613" t="s">
        <v>92</v>
      </c>
      <c r="E613" t="s">
        <v>74</v>
      </c>
      <c r="F613">
        <v>2181</v>
      </c>
      <c r="G613" t="s">
        <v>93</v>
      </c>
      <c r="H613">
        <v>10000</v>
      </c>
      <c r="I613">
        <v>833.33</v>
      </c>
      <c r="J613">
        <v>833.33</v>
      </c>
      <c r="K613">
        <v>833.33</v>
      </c>
      <c r="L613">
        <v>833.33</v>
      </c>
      <c r="M613">
        <v>833.33</v>
      </c>
      <c r="N613">
        <v>833.33</v>
      </c>
      <c r="O613">
        <v>833.33</v>
      </c>
      <c r="P613">
        <v>833.33</v>
      </c>
      <c r="Q613">
        <v>833.33</v>
      </c>
      <c r="R613">
        <v>833.33</v>
      </c>
      <c r="S613">
        <v>833.33</v>
      </c>
      <c r="T613">
        <v>833.37</v>
      </c>
      <c r="U613" t="s">
        <v>29</v>
      </c>
      <c r="V613">
        <v>0</v>
      </c>
    </row>
    <row r="614" spans="2:22" x14ac:dyDescent="0.25">
      <c r="B614" t="s">
        <v>26</v>
      </c>
      <c r="C614">
        <v>1100118</v>
      </c>
      <c r="D614" t="s">
        <v>92</v>
      </c>
      <c r="E614" t="s">
        <v>74</v>
      </c>
      <c r="F614">
        <v>2711</v>
      </c>
      <c r="G614" t="s">
        <v>93</v>
      </c>
      <c r="H614">
        <v>15000</v>
      </c>
      <c r="I614" s="13">
        <v>1250</v>
      </c>
      <c r="J614" s="13">
        <v>1250</v>
      </c>
      <c r="K614" s="13">
        <v>1250</v>
      </c>
      <c r="L614" s="13">
        <v>1250</v>
      </c>
      <c r="M614" s="13">
        <v>1250</v>
      </c>
      <c r="N614" s="13">
        <v>1250</v>
      </c>
      <c r="O614" s="13">
        <v>1250</v>
      </c>
      <c r="P614" s="13">
        <v>1250</v>
      </c>
      <c r="Q614" s="13">
        <v>1250</v>
      </c>
      <c r="R614" s="13">
        <v>1250</v>
      </c>
      <c r="S614" s="13">
        <v>1250</v>
      </c>
      <c r="T614" s="13">
        <v>1250</v>
      </c>
      <c r="U614" t="s">
        <v>29</v>
      </c>
      <c r="V614">
        <v>0</v>
      </c>
    </row>
    <row r="615" spans="2:22" x14ac:dyDescent="0.25">
      <c r="B615" t="s">
        <v>26</v>
      </c>
      <c r="C615">
        <v>1100118</v>
      </c>
      <c r="D615" t="s">
        <v>92</v>
      </c>
      <c r="E615" t="s">
        <v>74</v>
      </c>
      <c r="F615">
        <v>2911</v>
      </c>
      <c r="G615" t="s">
        <v>93</v>
      </c>
      <c r="H615">
        <v>5000</v>
      </c>
      <c r="I615">
        <v>416.67</v>
      </c>
      <c r="J615">
        <v>416.67</v>
      </c>
      <c r="K615">
        <v>416.67</v>
      </c>
      <c r="L615">
        <v>416.67</v>
      </c>
      <c r="M615">
        <v>416.67</v>
      </c>
      <c r="N615">
        <v>416.67</v>
      </c>
      <c r="O615">
        <v>416.67</v>
      </c>
      <c r="P615">
        <v>416.67</v>
      </c>
      <c r="Q615">
        <v>416.67</v>
      </c>
      <c r="R615">
        <v>416.67</v>
      </c>
      <c r="S615">
        <v>416.67</v>
      </c>
      <c r="T615">
        <v>416.63</v>
      </c>
      <c r="U615" t="s">
        <v>29</v>
      </c>
      <c r="V615">
        <v>0</v>
      </c>
    </row>
    <row r="616" spans="2:22" x14ac:dyDescent="0.25">
      <c r="B616" t="s">
        <v>26</v>
      </c>
      <c r="C616">
        <v>1100118</v>
      </c>
      <c r="D616" t="s">
        <v>92</v>
      </c>
      <c r="E616" t="s">
        <v>74</v>
      </c>
      <c r="F616">
        <v>2931</v>
      </c>
      <c r="G616" t="s">
        <v>93</v>
      </c>
      <c r="H616">
        <v>5000</v>
      </c>
      <c r="I616">
        <v>416.67</v>
      </c>
      <c r="J616">
        <v>416.67</v>
      </c>
      <c r="K616">
        <v>416.67</v>
      </c>
      <c r="L616">
        <v>416.67</v>
      </c>
      <c r="M616">
        <v>416.67</v>
      </c>
      <c r="N616">
        <v>416.67</v>
      </c>
      <c r="O616">
        <v>416.67</v>
      </c>
      <c r="P616">
        <v>416.67</v>
      </c>
      <c r="Q616">
        <v>416.67</v>
      </c>
      <c r="R616">
        <v>416.67</v>
      </c>
      <c r="S616">
        <v>416.67</v>
      </c>
      <c r="T616">
        <v>416.63</v>
      </c>
      <c r="U616" t="s">
        <v>29</v>
      </c>
      <c r="V616">
        <v>0</v>
      </c>
    </row>
    <row r="617" spans="2:22" x14ac:dyDescent="0.25">
      <c r="B617" t="s">
        <v>26</v>
      </c>
      <c r="C617">
        <v>1100118</v>
      </c>
      <c r="D617" t="s">
        <v>92</v>
      </c>
      <c r="E617" t="s">
        <v>74</v>
      </c>
      <c r="F617">
        <v>2941</v>
      </c>
      <c r="G617" t="s">
        <v>93</v>
      </c>
      <c r="H617">
        <v>10000</v>
      </c>
      <c r="I617">
        <v>833.33</v>
      </c>
      <c r="J617">
        <v>833.33</v>
      </c>
      <c r="K617">
        <v>833.33</v>
      </c>
      <c r="L617">
        <v>833.33</v>
      </c>
      <c r="M617">
        <v>833.33</v>
      </c>
      <c r="N617">
        <v>833.33</v>
      </c>
      <c r="O617">
        <v>833.33</v>
      </c>
      <c r="P617">
        <v>833.33</v>
      </c>
      <c r="Q617">
        <v>833.33</v>
      </c>
      <c r="R617">
        <v>833.33</v>
      </c>
      <c r="S617">
        <v>833.33</v>
      </c>
      <c r="T617">
        <v>833.37</v>
      </c>
      <c r="U617" t="s">
        <v>29</v>
      </c>
      <c r="V617">
        <v>0</v>
      </c>
    </row>
    <row r="618" spans="2:22" x14ac:dyDescent="0.25">
      <c r="B618" t="s">
        <v>26</v>
      </c>
      <c r="C618">
        <v>1100118</v>
      </c>
      <c r="D618" t="s">
        <v>92</v>
      </c>
      <c r="E618" t="s">
        <v>74</v>
      </c>
      <c r="F618">
        <v>3521</v>
      </c>
      <c r="G618" t="s">
        <v>93</v>
      </c>
      <c r="H618">
        <v>12120</v>
      </c>
      <c r="I618" s="13">
        <v>1010</v>
      </c>
      <c r="J618" s="13">
        <v>1010</v>
      </c>
      <c r="K618" s="13">
        <v>1010</v>
      </c>
      <c r="L618" s="13">
        <v>1010</v>
      </c>
      <c r="M618" s="13">
        <v>1010</v>
      </c>
      <c r="N618" s="13">
        <v>1010</v>
      </c>
      <c r="O618" s="13">
        <v>1010</v>
      </c>
      <c r="P618" s="13">
        <v>1010</v>
      </c>
      <c r="Q618" s="13">
        <v>1010</v>
      </c>
      <c r="R618" s="13">
        <v>1010</v>
      </c>
      <c r="S618" s="13">
        <v>1010</v>
      </c>
      <c r="T618" s="13">
        <v>1010</v>
      </c>
      <c r="U618" t="s">
        <v>29</v>
      </c>
      <c r="V618">
        <v>0</v>
      </c>
    </row>
    <row r="619" spans="2:22" x14ac:dyDescent="0.25">
      <c r="B619" t="s">
        <v>26</v>
      </c>
      <c r="C619">
        <v>1100118</v>
      </c>
      <c r="D619" t="s">
        <v>92</v>
      </c>
      <c r="E619" t="s">
        <v>74</v>
      </c>
      <c r="F619">
        <v>5151</v>
      </c>
      <c r="G619" t="s">
        <v>93</v>
      </c>
      <c r="H619">
        <v>100000</v>
      </c>
      <c r="I619">
        <v>8333.33</v>
      </c>
      <c r="J619">
        <v>8333.33</v>
      </c>
      <c r="K619">
        <v>8333.33</v>
      </c>
      <c r="L619">
        <v>8333.33</v>
      </c>
      <c r="M619">
        <v>8333.33</v>
      </c>
      <c r="N619">
        <v>8333.33</v>
      </c>
      <c r="O619">
        <v>8333.33</v>
      </c>
      <c r="P619">
        <v>8333.33</v>
      </c>
      <c r="Q619">
        <v>8333.33</v>
      </c>
      <c r="R619">
        <v>8333.33</v>
      </c>
      <c r="S619">
        <v>8333.33</v>
      </c>
      <c r="T619">
        <v>8333.3700000000008</v>
      </c>
      <c r="U619" t="s">
        <v>29</v>
      </c>
      <c r="V619">
        <v>0</v>
      </c>
    </row>
    <row r="620" spans="2:22" x14ac:dyDescent="0.25">
      <c r="B620" t="s">
        <v>26</v>
      </c>
      <c r="C620">
        <v>1500518</v>
      </c>
      <c r="D620" t="s">
        <v>92</v>
      </c>
      <c r="E620" t="s">
        <v>74</v>
      </c>
      <c r="F620">
        <v>3981</v>
      </c>
      <c r="G620" t="s">
        <v>93</v>
      </c>
      <c r="H620">
        <v>24077.48</v>
      </c>
      <c r="I620">
        <v>2006.46</v>
      </c>
      <c r="J620">
        <v>2006.46</v>
      </c>
      <c r="K620">
        <v>2006.46</v>
      </c>
      <c r="L620">
        <v>2006.46</v>
      </c>
      <c r="M620">
        <v>2006.46</v>
      </c>
      <c r="N620">
        <v>2006.46</v>
      </c>
      <c r="O620">
        <v>2006.46</v>
      </c>
      <c r="P620">
        <v>2006.46</v>
      </c>
      <c r="Q620">
        <v>2006.46</v>
      </c>
      <c r="R620">
        <v>2006.46</v>
      </c>
      <c r="S620">
        <v>2006.46</v>
      </c>
      <c r="T620">
        <v>2006.42</v>
      </c>
      <c r="U620" t="s">
        <v>29</v>
      </c>
      <c r="V620">
        <v>0</v>
      </c>
    </row>
    <row r="621" spans="2:22" x14ac:dyDescent="0.25">
      <c r="B621" t="s">
        <v>26</v>
      </c>
      <c r="C621">
        <v>1500518</v>
      </c>
      <c r="D621" t="s">
        <v>94</v>
      </c>
      <c r="E621" t="s">
        <v>88</v>
      </c>
      <c r="F621">
        <v>1131</v>
      </c>
      <c r="G621" t="s">
        <v>95</v>
      </c>
      <c r="H621">
        <v>1323135.95</v>
      </c>
      <c r="I621">
        <v>110261.33</v>
      </c>
      <c r="J621">
        <v>110261.33</v>
      </c>
      <c r="K621">
        <v>110261.33</v>
      </c>
      <c r="L621">
        <v>110261.33</v>
      </c>
      <c r="M621">
        <v>110261.33</v>
      </c>
      <c r="N621">
        <v>110261.33</v>
      </c>
      <c r="O621">
        <v>110261.33</v>
      </c>
      <c r="P621">
        <v>110261.33</v>
      </c>
      <c r="Q621">
        <v>110261.33</v>
      </c>
      <c r="R621">
        <v>110261.33</v>
      </c>
      <c r="S621">
        <v>110261.33</v>
      </c>
      <c r="T621">
        <v>110261.32</v>
      </c>
      <c r="U621" t="s">
        <v>29</v>
      </c>
      <c r="V621">
        <v>0</v>
      </c>
    </row>
    <row r="622" spans="2:22" x14ac:dyDescent="0.25">
      <c r="B622" t="s">
        <v>26</v>
      </c>
      <c r="C622">
        <v>1500518</v>
      </c>
      <c r="D622" t="s">
        <v>94</v>
      </c>
      <c r="E622" t="s">
        <v>88</v>
      </c>
      <c r="F622">
        <v>1321</v>
      </c>
      <c r="G622" t="s">
        <v>95</v>
      </c>
      <c r="H622">
        <v>36721.550000000003</v>
      </c>
      <c r="I622">
        <v>3060.13</v>
      </c>
      <c r="J622">
        <v>3060.13</v>
      </c>
      <c r="K622">
        <v>3060.13</v>
      </c>
      <c r="L622">
        <v>3060.13</v>
      </c>
      <c r="M622">
        <v>3060.13</v>
      </c>
      <c r="N622">
        <v>3060.13</v>
      </c>
      <c r="O622">
        <v>3060.13</v>
      </c>
      <c r="P622">
        <v>3060.13</v>
      </c>
      <c r="Q622">
        <v>3060.13</v>
      </c>
      <c r="R622">
        <v>3060.13</v>
      </c>
      <c r="S622">
        <v>3060.13</v>
      </c>
      <c r="T622">
        <v>3060.12</v>
      </c>
      <c r="U622" t="s">
        <v>29</v>
      </c>
      <c r="V622">
        <v>0</v>
      </c>
    </row>
    <row r="623" spans="2:22" x14ac:dyDescent="0.25">
      <c r="B623" t="s">
        <v>26</v>
      </c>
      <c r="C623">
        <v>1500518</v>
      </c>
      <c r="D623" t="s">
        <v>94</v>
      </c>
      <c r="E623" t="s">
        <v>88</v>
      </c>
      <c r="F623">
        <v>1323</v>
      </c>
      <c r="G623" t="s">
        <v>95</v>
      </c>
      <c r="H623" s="13">
        <v>145001.20000000001</v>
      </c>
      <c r="I623">
        <v>12083.43</v>
      </c>
      <c r="J623">
        <v>12083.43</v>
      </c>
      <c r="K623">
        <v>12083.43</v>
      </c>
      <c r="L623">
        <v>12083.43</v>
      </c>
      <c r="M623">
        <v>12083.43</v>
      </c>
      <c r="N623">
        <v>12083.43</v>
      </c>
      <c r="O623">
        <v>12083.43</v>
      </c>
      <c r="P623">
        <v>12083.43</v>
      </c>
      <c r="Q623">
        <v>12083.43</v>
      </c>
      <c r="R623">
        <v>12083.43</v>
      </c>
      <c r="S623">
        <v>12083.43</v>
      </c>
      <c r="T623">
        <v>12083.47</v>
      </c>
      <c r="U623" t="s">
        <v>29</v>
      </c>
      <c r="V623">
        <v>0</v>
      </c>
    </row>
    <row r="624" spans="2:22" x14ac:dyDescent="0.25">
      <c r="B624" t="s">
        <v>26</v>
      </c>
      <c r="C624">
        <v>1500518</v>
      </c>
      <c r="D624" t="s">
        <v>94</v>
      </c>
      <c r="E624" t="s">
        <v>88</v>
      </c>
      <c r="F624">
        <v>1413</v>
      </c>
      <c r="G624" t="s">
        <v>95</v>
      </c>
      <c r="H624">
        <v>306691.25</v>
      </c>
      <c r="I624" s="13">
        <v>25557.599999999999</v>
      </c>
      <c r="J624" s="13">
        <v>25557.599999999999</v>
      </c>
      <c r="K624" s="13">
        <v>25557.599999999999</v>
      </c>
      <c r="L624" s="13">
        <v>25557.599999999999</v>
      </c>
      <c r="M624" s="13">
        <v>25557.599999999999</v>
      </c>
      <c r="N624" s="13">
        <v>25557.599999999999</v>
      </c>
      <c r="O624" s="13">
        <v>25557.599999999999</v>
      </c>
      <c r="P624" s="13">
        <v>25557.599999999999</v>
      </c>
      <c r="Q624" s="13">
        <v>25557.599999999999</v>
      </c>
      <c r="R624" s="13">
        <v>25557.599999999999</v>
      </c>
      <c r="S624" s="13">
        <v>25557.599999999999</v>
      </c>
      <c r="T624">
        <v>25557.65</v>
      </c>
      <c r="U624" t="s">
        <v>29</v>
      </c>
      <c r="V624">
        <v>0</v>
      </c>
    </row>
    <row r="625" spans="2:22" x14ac:dyDescent="0.25">
      <c r="B625" t="s">
        <v>26</v>
      </c>
      <c r="C625">
        <v>1500518</v>
      </c>
      <c r="D625" t="s">
        <v>94</v>
      </c>
      <c r="E625" t="s">
        <v>88</v>
      </c>
      <c r="F625">
        <v>1431</v>
      </c>
      <c r="G625" t="s">
        <v>95</v>
      </c>
      <c r="H625">
        <v>97767.07</v>
      </c>
      <c r="I625">
        <v>8147.26</v>
      </c>
      <c r="J625">
        <v>8147.26</v>
      </c>
      <c r="K625">
        <v>8147.26</v>
      </c>
      <c r="L625">
        <v>8147.26</v>
      </c>
      <c r="M625">
        <v>8147.26</v>
      </c>
      <c r="N625">
        <v>8147.26</v>
      </c>
      <c r="O625">
        <v>8147.26</v>
      </c>
      <c r="P625">
        <v>8147.26</v>
      </c>
      <c r="Q625">
        <v>8147.26</v>
      </c>
      <c r="R625">
        <v>8147.26</v>
      </c>
      <c r="S625">
        <v>8147.26</v>
      </c>
      <c r="T625">
        <v>8147.21</v>
      </c>
      <c r="U625" t="s">
        <v>29</v>
      </c>
      <c r="V625">
        <v>0</v>
      </c>
    </row>
    <row r="626" spans="2:22" x14ac:dyDescent="0.25">
      <c r="B626" t="s">
        <v>26</v>
      </c>
      <c r="C626">
        <v>1500518</v>
      </c>
      <c r="D626" t="s">
        <v>94</v>
      </c>
      <c r="E626" t="s">
        <v>88</v>
      </c>
      <c r="F626">
        <v>1542</v>
      </c>
      <c r="G626" t="s">
        <v>95</v>
      </c>
      <c r="H626">
        <v>53944.39</v>
      </c>
      <c r="I626">
        <v>4495.37</v>
      </c>
      <c r="J626">
        <v>4495.37</v>
      </c>
      <c r="K626">
        <v>4495.37</v>
      </c>
      <c r="L626">
        <v>4495.37</v>
      </c>
      <c r="M626">
        <v>4495.37</v>
      </c>
      <c r="N626">
        <v>4495.37</v>
      </c>
      <c r="O626">
        <v>4495.37</v>
      </c>
      <c r="P626">
        <v>4495.37</v>
      </c>
      <c r="Q626">
        <v>4495.37</v>
      </c>
      <c r="R626">
        <v>4495.37</v>
      </c>
      <c r="S626">
        <v>4495.37</v>
      </c>
      <c r="T626">
        <v>4495.32</v>
      </c>
      <c r="U626" t="s">
        <v>29</v>
      </c>
      <c r="V626">
        <v>0</v>
      </c>
    </row>
    <row r="627" spans="2:22" x14ac:dyDescent="0.25">
      <c r="B627" t="s">
        <v>26</v>
      </c>
      <c r="C627">
        <v>1500518</v>
      </c>
      <c r="D627" t="s">
        <v>94</v>
      </c>
      <c r="E627" t="s">
        <v>88</v>
      </c>
      <c r="F627">
        <v>1543</v>
      </c>
      <c r="G627" t="s">
        <v>95</v>
      </c>
      <c r="H627">
        <v>24399.73</v>
      </c>
      <c r="I627">
        <v>2033.31</v>
      </c>
      <c r="J627">
        <v>2033.31</v>
      </c>
      <c r="K627">
        <v>2033.31</v>
      </c>
      <c r="L627">
        <v>2033.31</v>
      </c>
      <c r="M627">
        <v>2033.31</v>
      </c>
      <c r="N627">
        <v>2033.31</v>
      </c>
      <c r="O627">
        <v>2033.31</v>
      </c>
      <c r="P627">
        <v>2033.31</v>
      </c>
      <c r="Q627">
        <v>2033.31</v>
      </c>
      <c r="R627">
        <v>2033.31</v>
      </c>
      <c r="S627">
        <v>2033.31</v>
      </c>
      <c r="T627">
        <v>2033.32</v>
      </c>
      <c r="U627" t="s">
        <v>29</v>
      </c>
      <c r="V627">
        <v>0</v>
      </c>
    </row>
    <row r="628" spans="2:22" x14ac:dyDescent="0.25">
      <c r="B628" t="s">
        <v>26</v>
      </c>
      <c r="C628">
        <v>1500518</v>
      </c>
      <c r="D628" t="s">
        <v>94</v>
      </c>
      <c r="E628" t="s">
        <v>88</v>
      </c>
      <c r="F628">
        <v>1544</v>
      </c>
      <c r="G628" t="s">
        <v>95</v>
      </c>
      <c r="H628">
        <v>10844.46</v>
      </c>
      <c r="I628">
        <v>903.71</v>
      </c>
      <c r="J628">
        <v>903.71</v>
      </c>
      <c r="K628">
        <v>903.71</v>
      </c>
      <c r="L628">
        <v>903.71</v>
      </c>
      <c r="M628">
        <v>903.71</v>
      </c>
      <c r="N628">
        <v>903.71</v>
      </c>
      <c r="O628">
        <v>903.71</v>
      </c>
      <c r="P628">
        <v>903.71</v>
      </c>
      <c r="Q628">
        <v>903.71</v>
      </c>
      <c r="R628">
        <v>903.71</v>
      </c>
      <c r="S628">
        <v>903.71</v>
      </c>
      <c r="T628">
        <v>903.65</v>
      </c>
      <c r="U628" t="s">
        <v>29</v>
      </c>
      <c r="V628">
        <v>0</v>
      </c>
    </row>
    <row r="629" spans="2:22" x14ac:dyDescent="0.25">
      <c r="B629" t="s">
        <v>26</v>
      </c>
      <c r="C629">
        <v>1100118</v>
      </c>
      <c r="D629" t="s">
        <v>94</v>
      </c>
      <c r="E629" t="s">
        <v>88</v>
      </c>
      <c r="F629">
        <v>2141</v>
      </c>
      <c r="G629" t="s">
        <v>95</v>
      </c>
      <c r="H629">
        <v>500000</v>
      </c>
      <c r="I629">
        <v>41666.67</v>
      </c>
      <c r="J629">
        <v>41666.67</v>
      </c>
      <c r="K629">
        <v>41666.67</v>
      </c>
      <c r="L629">
        <v>41666.67</v>
      </c>
      <c r="M629">
        <v>41666.67</v>
      </c>
      <c r="N629">
        <v>41666.67</v>
      </c>
      <c r="O629">
        <v>41666.67</v>
      </c>
      <c r="P629">
        <v>41666.67</v>
      </c>
      <c r="Q629">
        <v>41666.67</v>
      </c>
      <c r="R629">
        <v>41666.67</v>
      </c>
      <c r="S629">
        <v>41666.67</v>
      </c>
      <c r="T629">
        <v>41666.629999999997</v>
      </c>
      <c r="U629" t="s">
        <v>29</v>
      </c>
      <c r="V629">
        <v>0</v>
      </c>
    </row>
    <row r="630" spans="2:22" x14ac:dyDescent="0.25">
      <c r="B630" t="s">
        <v>26</v>
      </c>
      <c r="C630">
        <v>1100118</v>
      </c>
      <c r="D630" t="s">
        <v>94</v>
      </c>
      <c r="E630" t="s">
        <v>88</v>
      </c>
      <c r="F630">
        <v>2161</v>
      </c>
      <c r="G630" t="s">
        <v>95</v>
      </c>
      <c r="H630">
        <v>800000</v>
      </c>
      <c r="I630">
        <v>66666.67</v>
      </c>
      <c r="J630">
        <v>66666.67</v>
      </c>
      <c r="K630">
        <v>66666.67</v>
      </c>
      <c r="L630">
        <v>66666.67</v>
      </c>
      <c r="M630">
        <v>66666.67</v>
      </c>
      <c r="N630">
        <v>66666.67</v>
      </c>
      <c r="O630">
        <v>66666.67</v>
      </c>
      <c r="P630">
        <v>66666.67</v>
      </c>
      <c r="Q630">
        <v>66666.67</v>
      </c>
      <c r="R630">
        <v>66666.67</v>
      </c>
      <c r="S630">
        <v>66666.67</v>
      </c>
      <c r="T630">
        <v>66666.63</v>
      </c>
      <c r="U630" t="s">
        <v>29</v>
      </c>
      <c r="V630">
        <v>0</v>
      </c>
    </row>
    <row r="631" spans="2:22" x14ac:dyDescent="0.25">
      <c r="B631" t="s">
        <v>26</v>
      </c>
      <c r="C631">
        <v>2510218</v>
      </c>
      <c r="D631" t="s">
        <v>94</v>
      </c>
      <c r="E631" t="s">
        <v>88</v>
      </c>
      <c r="F631">
        <v>2461</v>
      </c>
      <c r="G631" t="s">
        <v>95</v>
      </c>
      <c r="H631" s="13">
        <v>1750000</v>
      </c>
      <c r="I631">
        <v>145833.32999999999</v>
      </c>
      <c r="J631">
        <v>145833.32999999999</v>
      </c>
      <c r="K631">
        <v>145833.32999999999</v>
      </c>
      <c r="L631">
        <v>145833.32999999999</v>
      </c>
      <c r="M631">
        <v>145833.32999999999</v>
      </c>
      <c r="N631">
        <v>145833.32999999999</v>
      </c>
      <c r="O631">
        <v>145833.32999999999</v>
      </c>
      <c r="P631">
        <v>145833.32999999999</v>
      </c>
      <c r="Q631">
        <v>145833.32999999999</v>
      </c>
      <c r="R631">
        <v>145833.32999999999</v>
      </c>
      <c r="S631">
        <v>145833.32999999999</v>
      </c>
      <c r="T631">
        <v>145833.37</v>
      </c>
      <c r="U631" t="s">
        <v>29</v>
      </c>
      <c r="V631">
        <v>0</v>
      </c>
    </row>
    <row r="632" spans="2:22" x14ac:dyDescent="0.25">
      <c r="B632" t="s">
        <v>26</v>
      </c>
      <c r="C632">
        <v>1100118</v>
      </c>
      <c r="D632" t="s">
        <v>94</v>
      </c>
      <c r="E632" t="s">
        <v>88</v>
      </c>
      <c r="F632">
        <v>2613</v>
      </c>
      <c r="G632" t="s">
        <v>95</v>
      </c>
      <c r="H632">
        <v>500000</v>
      </c>
      <c r="I632">
        <v>41666.67</v>
      </c>
      <c r="J632">
        <v>41666.67</v>
      </c>
      <c r="K632">
        <v>41666.67</v>
      </c>
      <c r="L632">
        <v>41666.67</v>
      </c>
      <c r="M632">
        <v>41666.67</v>
      </c>
      <c r="N632">
        <v>41666.67</v>
      </c>
      <c r="O632">
        <v>41666.67</v>
      </c>
      <c r="P632">
        <v>41666.67</v>
      </c>
      <c r="Q632">
        <v>41666.67</v>
      </c>
      <c r="R632">
        <v>41666.67</v>
      </c>
      <c r="S632">
        <v>41666.67</v>
      </c>
      <c r="T632">
        <v>41666.629999999997</v>
      </c>
      <c r="U632" t="s">
        <v>29</v>
      </c>
      <c r="V632">
        <v>0</v>
      </c>
    </row>
    <row r="633" spans="2:22" x14ac:dyDescent="0.25">
      <c r="B633" t="s">
        <v>26</v>
      </c>
      <c r="C633">
        <v>2510218</v>
      </c>
      <c r="D633" t="s">
        <v>94</v>
      </c>
      <c r="E633" t="s">
        <v>88</v>
      </c>
      <c r="F633">
        <v>2711</v>
      </c>
      <c r="G633" t="s">
        <v>95</v>
      </c>
      <c r="H633" s="13">
        <v>2500000</v>
      </c>
      <c r="I633">
        <v>208333.33</v>
      </c>
      <c r="J633">
        <v>208333.33</v>
      </c>
      <c r="K633">
        <v>208333.33</v>
      </c>
      <c r="L633">
        <v>208333.33</v>
      </c>
      <c r="M633">
        <v>208333.33</v>
      </c>
      <c r="N633">
        <v>208333.33</v>
      </c>
      <c r="O633">
        <v>208333.33</v>
      </c>
      <c r="P633">
        <v>208333.33</v>
      </c>
      <c r="Q633">
        <v>208333.33</v>
      </c>
      <c r="R633">
        <v>208333.33</v>
      </c>
      <c r="S633">
        <v>208333.33</v>
      </c>
      <c r="T633">
        <v>208333.37</v>
      </c>
      <c r="U633" t="s">
        <v>29</v>
      </c>
      <c r="V633">
        <v>0</v>
      </c>
    </row>
    <row r="634" spans="2:22" x14ac:dyDescent="0.25">
      <c r="B634" t="s">
        <v>26</v>
      </c>
      <c r="C634">
        <v>1100118</v>
      </c>
      <c r="D634" t="s">
        <v>94</v>
      </c>
      <c r="E634" t="s">
        <v>88</v>
      </c>
      <c r="F634">
        <v>2961</v>
      </c>
      <c r="G634" t="s">
        <v>95</v>
      </c>
      <c r="H634">
        <v>1000000</v>
      </c>
      <c r="I634">
        <v>83333.33</v>
      </c>
      <c r="J634">
        <v>83333.33</v>
      </c>
      <c r="K634">
        <v>83333.33</v>
      </c>
      <c r="L634">
        <v>83333.33</v>
      </c>
      <c r="M634">
        <v>83333.33</v>
      </c>
      <c r="N634">
        <v>83333.33</v>
      </c>
      <c r="O634">
        <v>83333.33</v>
      </c>
      <c r="P634">
        <v>83333.33</v>
      </c>
      <c r="Q634">
        <v>83333.33</v>
      </c>
      <c r="R634">
        <v>83333.33</v>
      </c>
      <c r="S634">
        <v>83333.33</v>
      </c>
      <c r="T634">
        <v>83333.37</v>
      </c>
      <c r="U634" t="s">
        <v>29</v>
      </c>
      <c r="V634">
        <v>0</v>
      </c>
    </row>
    <row r="635" spans="2:22" x14ac:dyDescent="0.25">
      <c r="B635" t="s">
        <v>26</v>
      </c>
      <c r="C635">
        <v>1100118</v>
      </c>
      <c r="D635" t="s">
        <v>94</v>
      </c>
      <c r="E635" t="s">
        <v>88</v>
      </c>
      <c r="F635">
        <v>3441</v>
      </c>
      <c r="G635" t="s">
        <v>95</v>
      </c>
      <c r="H635">
        <v>1750000</v>
      </c>
      <c r="I635">
        <v>145833.32999999999</v>
      </c>
      <c r="J635">
        <v>145833.32999999999</v>
      </c>
      <c r="K635">
        <v>145833.32999999999</v>
      </c>
      <c r="L635">
        <v>145833.32999999999</v>
      </c>
      <c r="M635">
        <v>145833.32999999999</v>
      </c>
      <c r="N635">
        <v>145833.32999999999</v>
      </c>
      <c r="O635">
        <v>145833.32999999999</v>
      </c>
      <c r="P635">
        <v>145833.32999999999</v>
      </c>
      <c r="Q635">
        <v>145833.32999999999</v>
      </c>
      <c r="R635">
        <v>145833.32999999999</v>
      </c>
      <c r="S635">
        <v>145833.32999999999</v>
      </c>
      <c r="T635">
        <v>145833.37</v>
      </c>
      <c r="U635" t="s">
        <v>29</v>
      </c>
      <c r="V635">
        <v>0</v>
      </c>
    </row>
    <row r="636" spans="2:22" x14ac:dyDescent="0.25">
      <c r="B636" t="s">
        <v>26</v>
      </c>
      <c r="C636">
        <v>1100118</v>
      </c>
      <c r="D636" t="s">
        <v>94</v>
      </c>
      <c r="E636" t="s">
        <v>88</v>
      </c>
      <c r="F636">
        <v>3511</v>
      </c>
      <c r="G636" t="s">
        <v>95</v>
      </c>
      <c r="H636">
        <v>80000</v>
      </c>
      <c r="I636">
        <v>6666.67</v>
      </c>
      <c r="J636">
        <v>6666.67</v>
      </c>
      <c r="K636">
        <v>6666.67</v>
      </c>
      <c r="L636">
        <v>6666.67</v>
      </c>
      <c r="M636">
        <v>6666.67</v>
      </c>
      <c r="N636">
        <v>6666.67</v>
      </c>
      <c r="O636">
        <v>6666.67</v>
      </c>
      <c r="P636">
        <v>6666.67</v>
      </c>
      <c r="Q636">
        <v>6666.67</v>
      </c>
      <c r="R636">
        <v>6666.67</v>
      </c>
      <c r="S636">
        <v>6666.67</v>
      </c>
      <c r="T636">
        <v>6666.63</v>
      </c>
      <c r="U636" t="s">
        <v>29</v>
      </c>
      <c r="V636">
        <v>0</v>
      </c>
    </row>
    <row r="637" spans="2:22" x14ac:dyDescent="0.25">
      <c r="B637" t="s">
        <v>26</v>
      </c>
      <c r="C637">
        <v>1100118</v>
      </c>
      <c r="D637" t="s">
        <v>94</v>
      </c>
      <c r="E637" t="s">
        <v>88</v>
      </c>
      <c r="F637">
        <v>3551</v>
      </c>
      <c r="G637" t="s">
        <v>95</v>
      </c>
      <c r="H637">
        <v>3000000</v>
      </c>
      <c r="I637" s="13">
        <v>250000</v>
      </c>
      <c r="J637" s="13">
        <v>250000</v>
      </c>
      <c r="K637" s="13">
        <v>250000</v>
      </c>
      <c r="L637" s="13">
        <v>250000</v>
      </c>
      <c r="M637" s="13">
        <v>250000</v>
      </c>
      <c r="N637" s="13">
        <v>250000</v>
      </c>
      <c r="O637" s="13">
        <v>250000</v>
      </c>
      <c r="P637" s="13">
        <v>250000</v>
      </c>
      <c r="Q637" s="13">
        <v>250000</v>
      </c>
      <c r="R637" s="13">
        <v>250000</v>
      </c>
      <c r="S637" s="13">
        <v>250000</v>
      </c>
      <c r="T637" s="13">
        <v>250000</v>
      </c>
      <c r="U637" t="s">
        <v>29</v>
      </c>
      <c r="V637">
        <v>0</v>
      </c>
    </row>
    <row r="638" spans="2:22" x14ac:dyDescent="0.25">
      <c r="B638" t="s">
        <v>26</v>
      </c>
      <c r="C638">
        <v>1100118</v>
      </c>
      <c r="D638" t="s">
        <v>94</v>
      </c>
      <c r="E638" t="s">
        <v>88</v>
      </c>
      <c r="F638">
        <v>5151</v>
      </c>
      <c r="G638" t="s">
        <v>95</v>
      </c>
      <c r="H638">
        <v>1500000</v>
      </c>
      <c r="I638" s="13">
        <v>125000</v>
      </c>
      <c r="J638" s="13">
        <v>125000</v>
      </c>
      <c r="K638" s="13">
        <v>125000</v>
      </c>
      <c r="L638" s="13">
        <v>125000</v>
      </c>
      <c r="M638" s="13">
        <v>125000</v>
      </c>
      <c r="N638" s="13">
        <v>125000</v>
      </c>
      <c r="O638" s="13">
        <v>125000</v>
      </c>
      <c r="P638" s="13">
        <v>125000</v>
      </c>
      <c r="Q638" s="13">
        <v>125000</v>
      </c>
      <c r="R638" s="13">
        <v>125000</v>
      </c>
      <c r="S638" s="13">
        <v>125000</v>
      </c>
      <c r="T638" s="13">
        <v>125000</v>
      </c>
      <c r="U638" t="s">
        <v>29</v>
      </c>
      <c r="V638">
        <v>0</v>
      </c>
    </row>
    <row r="639" spans="2:22" x14ac:dyDescent="0.25">
      <c r="B639" t="s">
        <v>26</v>
      </c>
      <c r="C639">
        <v>1100118</v>
      </c>
      <c r="D639" t="s">
        <v>94</v>
      </c>
      <c r="E639" t="s">
        <v>88</v>
      </c>
      <c r="F639">
        <v>5411</v>
      </c>
      <c r="G639" t="s">
        <v>95</v>
      </c>
      <c r="H639">
        <v>2400000</v>
      </c>
      <c r="I639" s="13">
        <v>200000</v>
      </c>
      <c r="J639" s="13">
        <v>200000</v>
      </c>
      <c r="K639" s="13">
        <v>200000</v>
      </c>
      <c r="L639" s="13">
        <v>200000</v>
      </c>
      <c r="M639" s="13">
        <v>200000</v>
      </c>
      <c r="N639" s="13">
        <v>200000</v>
      </c>
      <c r="O639" s="13">
        <v>200000</v>
      </c>
      <c r="P639" s="13">
        <v>200000</v>
      </c>
      <c r="Q639" s="13">
        <v>200000</v>
      </c>
      <c r="R639" s="13">
        <v>200000</v>
      </c>
      <c r="S639" s="13">
        <v>200000</v>
      </c>
      <c r="T639" s="13">
        <v>200000</v>
      </c>
      <c r="U639" t="s">
        <v>29</v>
      </c>
      <c r="V639">
        <v>0</v>
      </c>
    </row>
    <row r="640" spans="2:22" x14ac:dyDescent="0.25">
      <c r="B640" t="s">
        <v>26</v>
      </c>
      <c r="C640">
        <v>1500518</v>
      </c>
      <c r="D640" t="s">
        <v>94</v>
      </c>
      <c r="E640" t="s">
        <v>88</v>
      </c>
      <c r="F640">
        <v>1591</v>
      </c>
      <c r="G640" t="s">
        <v>95</v>
      </c>
      <c r="H640" s="13">
        <v>13037.8</v>
      </c>
      <c r="I640">
        <v>1086.48</v>
      </c>
      <c r="J640">
        <v>1086.48</v>
      </c>
      <c r="K640">
        <v>1086.48</v>
      </c>
      <c r="L640">
        <v>1086.48</v>
      </c>
      <c r="M640">
        <v>1086.48</v>
      </c>
      <c r="N640">
        <v>1086.48</v>
      </c>
      <c r="O640">
        <v>1086.48</v>
      </c>
      <c r="P640">
        <v>1086.48</v>
      </c>
      <c r="Q640">
        <v>1086.48</v>
      </c>
      <c r="R640">
        <v>1086.48</v>
      </c>
      <c r="S640">
        <v>1086.48</v>
      </c>
      <c r="T640">
        <v>1086.52</v>
      </c>
      <c r="U640" t="s">
        <v>29</v>
      </c>
      <c r="V640">
        <v>0</v>
      </c>
    </row>
    <row r="641" spans="2:22" x14ac:dyDescent="0.25">
      <c r="B641" t="s">
        <v>26</v>
      </c>
      <c r="C641">
        <v>1500518</v>
      </c>
      <c r="D641" t="s">
        <v>94</v>
      </c>
      <c r="E641" t="s">
        <v>88</v>
      </c>
      <c r="F641">
        <v>3981</v>
      </c>
      <c r="G641" t="s">
        <v>95</v>
      </c>
      <c r="H641">
        <v>30304.52</v>
      </c>
      <c r="I641">
        <v>2525.38</v>
      </c>
      <c r="J641">
        <v>2525.38</v>
      </c>
      <c r="K641">
        <v>2525.38</v>
      </c>
      <c r="L641">
        <v>2525.38</v>
      </c>
      <c r="M641">
        <v>2525.38</v>
      </c>
      <c r="N641">
        <v>2525.38</v>
      </c>
      <c r="O641">
        <v>2525.38</v>
      </c>
      <c r="P641">
        <v>2525.38</v>
      </c>
      <c r="Q641">
        <v>2525.38</v>
      </c>
      <c r="R641">
        <v>2525.38</v>
      </c>
      <c r="S641">
        <v>2525.38</v>
      </c>
      <c r="T641">
        <v>2525.34</v>
      </c>
      <c r="U641" t="s">
        <v>29</v>
      </c>
      <c r="V641">
        <v>0</v>
      </c>
    </row>
    <row r="642" spans="2:22" x14ac:dyDescent="0.25">
      <c r="B642" t="s">
        <v>26</v>
      </c>
      <c r="C642">
        <v>1500518</v>
      </c>
      <c r="D642" t="s">
        <v>96</v>
      </c>
      <c r="E642" t="s">
        <v>46</v>
      </c>
      <c r="F642">
        <v>1131</v>
      </c>
      <c r="G642" t="s">
        <v>97</v>
      </c>
      <c r="H642">
        <v>428608.55</v>
      </c>
      <c r="I642">
        <v>35717.379999999997</v>
      </c>
      <c r="J642">
        <v>35717.379999999997</v>
      </c>
      <c r="K642">
        <v>35717.379999999997</v>
      </c>
      <c r="L642">
        <v>35717.379999999997</v>
      </c>
      <c r="M642">
        <v>35717.379999999997</v>
      </c>
      <c r="N642">
        <v>35717.379999999997</v>
      </c>
      <c r="O642">
        <v>35717.379999999997</v>
      </c>
      <c r="P642">
        <v>35717.379999999997</v>
      </c>
      <c r="Q642">
        <v>35717.379999999997</v>
      </c>
      <c r="R642">
        <v>35717.379999999997</v>
      </c>
      <c r="S642">
        <v>35717.379999999997</v>
      </c>
      <c r="T642">
        <v>35717.370000000003</v>
      </c>
      <c r="U642" t="s">
        <v>29</v>
      </c>
      <c r="V642">
        <v>0</v>
      </c>
    </row>
    <row r="643" spans="2:22" x14ac:dyDescent="0.25">
      <c r="B643" t="s">
        <v>26</v>
      </c>
      <c r="C643">
        <v>1500518</v>
      </c>
      <c r="D643" t="s">
        <v>96</v>
      </c>
      <c r="E643" t="s">
        <v>46</v>
      </c>
      <c r="F643">
        <v>1321</v>
      </c>
      <c r="G643" t="s">
        <v>97</v>
      </c>
      <c r="H643">
        <v>11895.35</v>
      </c>
      <c r="I643">
        <v>991.28</v>
      </c>
      <c r="J643">
        <v>991.28</v>
      </c>
      <c r="K643">
        <v>991.28</v>
      </c>
      <c r="L643">
        <v>991.28</v>
      </c>
      <c r="M643">
        <v>991.28</v>
      </c>
      <c r="N643">
        <v>991.28</v>
      </c>
      <c r="O643">
        <v>991.28</v>
      </c>
      <c r="P643">
        <v>991.28</v>
      </c>
      <c r="Q643">
        <v>991.28</v>
      </c>
      <c r="R643">
        <v>991.28</v>
      </c>
      <c r="S643">
        <v>991.28</v>
      </c>
      <c r="T643">
        <v>991.27</v>
      </c>
      <c r="U643" t="s">
        <v>29</v>
      </c>
      <c r="V643">
        <v>0</v>
      </c>
    </row>
    <row r="644" spans="2:22" x14ac:dyDescent="0.25">
      <c r="B644" t="s">
        <v>26</v>
      </c>
      <c r="C644">
        <v>1500518</v>
      </c>
      <c r="D644" t="s">
        <v>96</v>
      </c>
      <c r="E644" t="s">
        <v>46</v>
      </c>
      <c r="F644">
        <v>1323</v>
      </c>
      <c r="G644" t="s">
        <v>97</v>
      </c>
      <c r="H644" s="13">
        <v>46970.8</v>
      </c>
      <c r="I644">
        <v>3914.23</v>
      </c>
      <c r="J644">
        <v>3914.23</v>
      </c>
      <c r="K644">
        <v>3914.23</v>
      </c>
      <c r="L644">
        <v>3914.23</v>
      </c>
      <c r="M644">
        <v>3914.23</v>
      </c>
      <c r="N644">
        <v>3914.23</v>
      </c>
      <c r="O644">
        <v>3914.23</v>
      </c>
      <c r="P644">
        <v>3914.23</v>
      </c>
      <c r="Q644">
        <v>3914.23</v>
      </c>
      <c r="R644">
        <v>3914.23</v>
      </c>
      <c r="S644">
        <v>3914.23</v>
      </c>
      <c r="T644">
        <v>3914.27</v>
      </c>
      <c r="U644" t="s">
        <v>29</v>
      </c>
      <c r="V644">
        <v>0</v>
      </c>
    </row>
    <row r="645" spans="2:22" x14ac:dyDescent="0.25">
      <c r="B645" t="s">
        <v>26</v>
      </c>
      <c r="C645">
        <v>1500518</v>
      </c>
      <c r="D645" t="s">
        <v>96</v>
      </c>
      <c r="E645" t="s">
        <v>46</v>
      </c>
      <c r="F645">
        <v>1413</v>
      </c>
      <c r="G645" t="s">
        <v>97</v>
      </c>
      <c r="H645" s="13">
        <v>110405.2</v>
      </c>
      <c r="I645">
        <v>9200.43</v>
      </c>
      <c r="J645">
        <v>9200.43</v>
      </c>
      <c r="K645">
        <v>9200.43</v>
      </c>
      <c r="L645">
        <v>9200.43</v>
      </c>
      <c r="M645">
        <v>9200.43</v>
      </c>
      <c r="N645">
        <v>9200.43</v>
      </c>
      <c r="O645">
        <v>9200.43</v>
      </c>
      <c r="P645">
        <v>9200.43</v>
      </c>
      <c r="Q645">
        <v>9200.43</v>
      </c>
      <c r="R645">
        <v>9200.43</v>
      </c>
      <c r="S645">
        <v>9200.43</v>
      </c>
      <c r="T645">
        <v>9200.4699999999993</v>
      </c>
      <c r="U645" t="s">
        <v>29</v>
      </c>
      <c r="V645">
        <v>0</v>
      </c>
    </row>
    <row r="646" spans="2:22" x14ac:dyDescent="0.25">
      <c r="B646" t="s">
        <v>26</v>
      </c>
      <c r="C646">
        <v>1500518</v>
      </c>
      <c r="D646" t="s">
        <v>96</v>
      </c>
      <c r="E646" t="s">
        <v>46</v>
      </c>
      <c r="F646">
        <v>1431</v>
      </c>
      <c r="G646" t="s">
        <v>97</v>
      </c>
      <c r="H646">
        <v>31675.61</v>
      </c>
      <c r="I646">
        <v>2639.63</v>
      </c>
      <c r="J646">
        <v>2639.63</v>
      </c>
      <c r="K646">
        <v>2639.63</v>
      </c>
      <c r="L646">
        <v>2639.63</v>
      </c>
      <c r="M646">
        <v>2639.63</v>
      </c>
      <c r="N646">
        <v>2639.63</v>
      </c>
      <c r="O646">
        <v>2639.63</v>
      </c>
      <c r="P646">
        <v>2639.63</v>
      </c>
      <c r="Q646">
        <v>2639.63</v>
      </c>
      <c r="R646">
        <v>2639.63</v>
      </c>
      <c r="S646">
        <v>2639.63</v>
      </c>
      <c r="T646">
        <v>2639.68</v>
      </c>
      <c r="U646" t="s">
        <v>29</v>
      </c>
      <c r="V646">
        <v>0</v>
      </c>
    </row>
    <row r="647" spans="2:22" x14ac:dyDescent="0.25">
      <c r="B647" t="s">
        <v>26</v>
      </c>
      <c r="C647">
        <v>1500518</v>
      </c>
      <c r="D647" t="s">
        <v>96</v>
      </c>
      <c r="E647" t="s">
        <v>46</v>
      </c>
      <c r="F647">
        <v>1542</v>
      </c>
      <c r="G647" t="s">
        <v>97</v>
      </c>
      <c r="H647">
        <v>29969.11</v>
      </c>
      <c r="I647">
        <v>2497.4299999999998</v>
      </c>
      <c r="J647">
        <v>2497.4299999999998</v>
      </c>
      <c r="K647">
        <v>2497.4299999999998</v>
      </c>
      <c r="L647">
        <v>2497.4299999999998</v>
      </c>
      <c r="M647">
        <v>2497.4299999999998</v>
      </c>
      <c r="N647">
        <v>2497.4299999999998</v>
      </c>
      <c r="O647">
        <v>2497.4299999999998</v>
      </c>
      <c r="P647">
        <v>2497.4299999999998</v>
      </c>
      <c r="Q647">
        <v>2497.4299999999998</v>
      </c>
      <c r="R647">
        <v>2497.4299999999998</v>
      </c>
      <c r="S647">
        <v>2497.4299999999998</v>
      </c>
      <c r="T647">
        <v>2497.38</v>
      </c>
      <c r="U647" t="s">
        <v>29</v>
      </c>
      <c r="V647">
        <v>0</v>
      </c>
    </row>
    <row r="648" spans="2:22" x14ac:dyDescent="0.25">
      <c r="B648" t="s">
        <v>26</v>
      </c>
      <c r="C648">
        <v>1500518</v>
      </c>
      <c r="D648" t="s">
        <v>96</v>
      </c>
      <c r="E648" t="s">
        <v>46</v>
      </c>
      <c r="F648">
        <v>1543</v>
      </c>
      <c r="G648" t="s">
        <v>97</v>
      </c>
      <c r="H648">
        <v>24399.73</v>
      </c>
      <c r="I648">
        <v>2033.31</v>
      </c>
      <c r="J648">
        <v>2033.31</v>
      </c>
      <c r="K648">
        <v>2033.31</v>
      </c>
      <c r="L648">
        <v>2033.31</v>
      </c>
      <c r="M648">
        <v>2033.31</v>
      </c>
      <c r="N648">
        <v>2033.31</v>
      </c>
      <c r="O648">
        <v>2033.31</v>
      </c>
      <c r="P648">
        <v>2033.31</v>
      </c>
      <c r="Q648">
        <v>2033.31</v>
      </c>
      <c r="R648">
        <v>2033.31</v>
      </c>
      <c r="S648">
        <v>2033.31</v>
      </c>
      <c r="T648">
        <v>2033.32</v>
      </c>
      <c r="U648" t="s">
        <v>29</v>
      </c>
      <c r="V648">
        <v>0</v>
      </c>
    </row>
    <row r="649" spans="2:22" x14ac:dyDescent="0.25">
      <c r="B649" t="s">
        <v>26</v>
      </c>
      <c r="C649">
        <v>1500518</v>
      </c>
      <c r="D649" t="s">
        <v>96</v>
      </c>
      <c r="E649" t="s">
        <v>46</v>
      </c>
      <c r="F649">
        <v>1544</v>
      </c>
      <c r="G649" t="s">
        <v>97</v>
      </c>
      <c r="H649" s="13">
        <v>6024.7</v>
      </c>
      <c r="I649">
        <v>502.06</v>
      </c>
      <c r="J649">
        <v>502.06</v>
      </c>
      <c r="K649">
        <v>502.06</v>
      </c>
      <c r="L649">
        <v>502.06</v>
      </c>
      <c r="M649">
        <v>502.06</v>
      </c>
      <c r="N649">
        <v>502.06</v>
      </c>
      <c r="O649">
        <v>502.06</v>
      </c>
      <c r="P649">
        <v>502.06</v>
      </c>
      <c r="Q649">
        <v>502.06</v>
      </c>
      <c r="R649">
        <v>502.06</v>
      </c>
      <c r="S649">
        <v>502.06</v>
      </c>
      <c r="T649">
        <v>502.04</v>
      </c>
      <c r="U649" t="s">
        <v>29</v>
      </c>
      <c r="V649">
        <v>0</v>
      </c>
    </row>
    <row r="650" spans="2:22" x14ac:dyDescent="0.25">
      <c r="B650" t="s">
        <v>26</v>
      </c>
      <c r="C650">
        <v>1500518</v>
      </c>
      <c r="D650" t="s">
        <v>96</v>
      </c>
      <c r="E650" t="s">
        <v>46</v>
      </c>
      <c r="F650">
        <v>1591</v>
      </c>
      <c r="G650" t="s">
        <v>97</v>
      </c>
      <c r="H650" s="13">
        <v>6518.9</v>
      </c>
      <c r="I650">
        <v>543.24</v>
      </c>
      <c r="J650">
        <v>543.24</v>
      </c>
      <c r="K650">
        <v>543.24</v>
      </c>
      <c r="L650">
        <v>543.24</v>
      </c>
      <c r="M650">
        <v>543.24</v>
      </c>
      <c r="N650">
        <v>543.24</v>
      </c>
      <c r="O650">
        <v>543.24</v>
      </c>
      <c r="P650">
        <v>543.24</v>
      </c>
      <c r="Q650">
        <v>543.24</v>
      </c>
      <c r="R650">
        <v>543.24</v>
      </c>
      <c r="S650">
        <v>543.24</v>
      </c>
      <c r="T650">
        <v>543.26</v>
      </c>
      <c r="U650" t="s">
        <v>29</v>
      </c>
      <c r="V650">
        <v>0</v>
      </c>
    </row>
    <row r="651" spans="2:22" x14ac:dyDescent="0.25">
      <c r="B651" t="s">
        <v>26</v>
      </c>
      <c r="C651">
        <v>1500518</v>
      </c>
      <c r="D651" t="s">
        <v>96</v>
      </c>
      <c r="E651" t="s">
        <v>46</v>
      </c>
      <c r="F651">
        <v>3981</v>
      </c>
      <c r="G651" t="s">
        <v>97</v>
      </c>
      <c r="H651">
        <v>9869.99</v>
      </c>
      <c r="I651" s="13">
        <v>822.5</v>
      </c>
      <c r="J651" s="13">
        <v>822.5</v>
      </c>
      <c r="K651" s="13">
        <v>822.5</v>
      </c>
      <c r="L651" s="13">
        <v>822.5</v>
      </c>
      <c r="M651" s="13">
        <v>822.5</v>
      </c>
      <c r="N651" s="13">
        <v>822.5</v>
      </c>
      <c r="O651" s="13">
        <v>822.5</v>
      </c>
      <c r="P651" s="13">
        <v>822.5</v>
      </c>
      <c r="Q651" s="13">
        <v>822.5</v>
      </c>
      <c r="R651" s="13">
        <v>822.5</v>
      </c>
      <c r="S651" s="13">
        <v>822.5</v>
      </c>
      <c r="T651">
        <v>822.49</v>
      </c>
      <c r="U651" t="s">
        <v>29</v>
      </c>
      <c r="V651">
        <v>0</v>
      </c>
    </row>
    <row r="652" spans="2:22" x14ac:dyDescent="0.25">
      <c r="B652" t="s">
        <v>26</v>
      </c>
      <c r="C652">
        <v>1500518</v>
      </c>
      <c r="D652" t="s">
        <v>98</v>
      </c>
      <c r="E652" t="s">
        <v>99</v>
      </c>
      <c r="F652">
        <v>1131</v>
      </c>
      <c r="G652" t="s">
        <v>100</v>
      </c>
      <c r="H652">
        <v>1496452.55</v>
      </c>
      <c r="I652">
        <v>124704.38</v>
      </c>
      <c r="J652">
        <v>124704.38</v>
      </c>
      <c r="K652">
        <v>124704.38</v>
      </c>
      <c r="L652">
        <v>124704.38</v>
      </c>
      <c r="M652">
        <v>124704.38</v>
      </c>
      <c r="N652">
        <v>124704.38</v>
      </c>
      <c r="O652">
        <v>124704.38</v>
      </c>
      <c r="P652">
        <v>124704.38</v>
      </c>
      <c r="Q652">
        <v>124704.38</v>
      </c>
      <c r="R652">
        <v>124704.38</v>
      </c>
      <c r="S652">
        <v>124704.38</v>
      </c>
      <c r="T652">
        <v>124704.37</v>
      </c>
      <c r="U652" t="s">
        <v>29</v>
      </c>
      <c r="V652">
        <v>0</v>
      </c>
    </row>
    <row r="653" spans="2:22" x14ac:dyDescent="0.25">
      <c r="B653" t="s">
        <v>26</v>
      </c>
      <c r="C653">
        <v>1500518</v>
      </c>
      <c r="D653" t="s">
        <v>98</v>
      </c>
      <c r="E653" t="s">
        <v>99</v>
      </c>
      <c r="F653">
        <v>1321</v>
      </c>
      <c r="G653" t="s">
        <v>100</v>
      </c>
      <c r="H653">
        <v>41531.68</v>
      </c>
      <c r="I653">
        <v>3460.97</v>
      </c>
      <c r="J653">
        <v>3460.97</v>
      </c>
      <c r="K653">
        <v>3460.97</v>
      </c>
      <c r="L653">
        <v>3460.97</v>
      </c>
      <c r="M653">
        <v>3460.97</v>
      </c>
      <c r="N653">
        <v>3460.97</v>
      </c>
      <c r="O653">
        <v>3460.97</v>
      </c>
      <c r="P653">
        <v>3460.97</v>
      </c>
      <c r="Q653">
        <v>3460.97</v>
      </c>
      <c r="R653">
        <v>3460.97</v>
      </c>
      <c r="S653">
        <v>3460.97</v>
      </c>
      <c r="T653">
        <v>3461.01</v>
      </c>
      <c r="U653" t="s">
        <v>29</v>
      </c>
      <c r="V653">
        <v>0</v>
      </c>
    </row>
    <row r="654" spans="2:22" x14ac:dyDescent="0.25">
      <c r="B654" t="s">
        <v>26</v>
      </c>
      <c r="C654">
        <v>1500518</v>
      </c>
      <c r="D654" t="s">
        <v>98</v>
      </c>
      <c r="E654" t="s">
        <v>99</v>
      </c>
      <c r="F654">
        <v>1323</v>
      </c>
      <c r="G654" t="s">
        <v>100</v>
      </c>
      <c r="H654" s="13">
        <v>163994.79999999999</v>
      </c>
      <c r="I654">
        <v>13666.23</v>
      </c>
      <c r="J654">
        <v>13666.23</v>
      </c>
      <c r="K654">
        <v>13666.23</v>
      </c>
      <c r="L654">
        <v>13666.23</v>
      </c>
      <c r="M654">
        <v>13666.23</v>
      </c>
      <c r="N654">
        <v>13666.23</v>
      </c>
      <c r="O654">
        <v>13666.23</v>
      </c>
      <c r="P654">
        <v>13666.23</v>
      </c>
      <c r="Q654">
        <v>13666.23</v>
      </c>
      <c r="R654">
        <v>13666.23</v>
      </c>
      <c r="S654">
        <v>13666.23</v>
      </c>
      <c r="T654">
        <v>13666.27</v>
      </c>
      <c r="U654" t="s">
        <v>29</v>
      </c>
      <c r="V654">
        <v>0</v>
      </c>
    </row>
    <row r="655" spans="2:22" x14ac:dyDescent="0.25">
      <c r="B655" t="s">
        <v>26</v>
      </c>
      <c r="C655">
        <v>1500518</v>
      </c>
      <c r="D655" t="s">
        <v>98</v>
      </c>
      <c r="E655" t="s">
        <v>99</v>
      </c>
      <c r="F655">
        <v>1331</v>
      </c>
      <c r="G655" t="s">
        <v>100</v>
      </c>
      <c r="H655" s="13">
        <v>3500</v>
      </c>
      <c r="I655">
        <v>291.67</v>
      </c>
      <c r="J655">
        <v>291.67</v>
      </c>
      <c r="K655">
        <v>291.67</v>
      </c>
      <c r="L655">
        <v>291.67</v>
      </c>
      <c r="M655">
        <v>291.67</v>
      </c>
      <c r="N655">
        <v>291.67</v>
      </c>
      <c r="O655">
        <v>291.67</v>
      </c>
      <c r="P655">
        <v>291.67</v>
      </c>
      <c r="Q655">
        <v>291.67</v>
      </c>
      <c r="R655">
        <v>291.67</v>
      </c>
      <c r="S655">
        <v>291.67</v>
      </c>
      <c r="T655">
        <v>291.63</v>
      </c>
      <c r="U655" t="s">
        <v>29</v>
      </c>
      <c r="V655">
        <v>0</v>
      </c>
    </row>
    <row r="656" spans="2:22" x14ac:dyDescent="0.25">
      <c r="B656" t="s">
        <v>26</v>
      </c>
      <c r="C656">
        <v>1500518</v>
      </c>
      <c r="D656" t="s">
        <v>98</v>
      </c>
      <c r="E656" t="s">
        <v>99</v>
      </c>
      <c r="F656">
        <v>1413</v>
      </c>
      <c r="G656" t="s">
        <v>100</v>
      </c>
      <c r="H656" s="13">
        <v>345406.8</v>
      </c>
      <c r="I656" s="13">
        <v>28783.9</v>
      </c>
      <c r="J656" s="13">
        <v>28783.9</v>
      </c>
      <c r="K656" s="13">
        <v>28783.9</v>
      </c>
      <c r="L656" s="13">
        <v>28783.9</v>
      </c>
      <c r="M656" s="13">
        <v>28783.9</v>
      </c>
      <c r="N656" s="13">
        <v>28783.9</v>
      </c>
      <c r="O656" s="13">
        <v>28783.9</v>
      </c>
      <c r="P656" s="13">
        <v>28783.9</v>
      </c>
      <c r="Q656" s="13">
        <v>28783.9</v>
      </c>
      <c r="R656" s="13">
        <v>28783.9</v>
      </c>
      <c r="S656" s="13">
        <v>28783.9</v>
      </c>
      <c r="T656" s="13">
        <v>28783.9</v>
      </c>
      <c r="U656" t="s">
        <v>29</v>
      </c>
      <c r="V656">
        <v>0</v>
      </c>
    </row>
    <row r="657" spans="2:22" x14ac:dyDescent="0.25">
      <c r="B657" t="s">
        <v>26</v>
      </c>
      <c r="C657">
        <v>1500518</v>
      </c>
      <c r="D657" t="s">
        <v>98</v>
      </c>
      <c r="E657" t="s">
        <v>99</v>
      </c>
      <c r="F657">
        <v>1431</v>
      </c>
      <c r="G657" t="s">
        <v>100</v>
      </c>
      <c r="H657">
        <v>110617.44</v>
      </c>
      <c r="I657">
        <v>9218.1200000000008</v>
      </c>
      <c r="J657">
        <v>9218.1200000000008</v>
      </c>
      <c r="K657">
        <v>9218.1200000000008</v>
      </c>
      <c r="L657">
        <v>9218.1200000000008</v>
      </c>
      <c r="M657">
        <v>9218.1200000000008</v>
      </c>
      <c r="N657">
        <v>9218.1200000000008</v>
      </c>
      <c r="O657">
        <v>9218.1200000000008</v>
      </c>
      <c r="P657">
        <v>9218.1200000000008</v>
      </c>
      <c r="Q657">
        <v>9218.1200000000008</v>
      </c>
      <c r="R657">
        <v>9218.1200000000008</v>
      </c>
      <c r="S657">
        <v>9218.1200000000008</v>
      </c>
      <c r="T657">
        <v>9218.1200000000008</v>
      </c>
      <c r="U657" t="s">
        <v>29</v>
      </c>
      <c r="V657">
        <v>0</v>
      </c>
    </row>
    <row r="658" spans="2:22" x14ac:dyDescent="0.25">
      <c r="B658" t="s">
        <v>26</v>
      </c>
      <c r="C658">
        <v>1500518</v>
      </c>
      <c r="D658" t="s">
        <v>98</v>
      </c>
      <c r="E658" t="s">
        <v>99</v>
      </c>
      <c r="F658">
        <v>1542</v>
      </c>
      <c r="G658" t="s">
        <v>100</v>
      </c>
      <c r="H658">
        <v>59938.21</v>
      </c>
      <c r="I658">
        <v>4994.8500000000004</v>
      </c>
      <c r="J658">
        <v>4994.8500000000004</v>
      </c>
      <c r="K658">
        <v>4994.8500000000004</v>
      </c>
      <c r="L658">
        <v>4994.8500000000004</v>
      </c>
      <c r="M658">
        <v>4994.8500000000004</v>
      </c>
      <c r="N658">
        <v>4994.8500000000004</v>
      </c>
      <c r="O658">
        <v>4994.8500000000004</v>
      </c>
      <c r="P658">
        <v>4994.8500000000004</v>
      </c>
      <c r="Q658">
        <v>4994.8500000000004</v>
      </c>
      <c r="R658">
        <v>4994.8500000000004</v>
      </c>
      <c r="S658">
        <v>4994.8500000000004</v>
      </c>
      <c r="T658">
        <v>4994.8599999999997</v>
      </c>
      <c r="U658" t="s">
        <v>29</v>
      </c>
      <c r="V658">
        <v>0</v>
      </c>
    </row>
    <row r="659" spans="2:22" x14ac:dyDescent="0.25">
      <c r="B659" t="s">
        <v>26</v>
      </c>
      <c r="C659">
        <v>1500518</v>
      </c>
      <c r="D659" t="s">
        <v>98</v>
      </c>
      <c r="E659" t="s">
        <v>99</v>
      </c>
      <c r="F659">
        <v>1543</v>
      </c>
      <c r="G659" t="s">
        <v>100</v>
      </c>
      <c r="H659">
        <v>36599.589999999997</v>
      </c>
      <c r="I659">
        <v>3049.97</v>
      </c>
      <c r="J659">
        <v>3049.97</v>
      </c>
      <c r="K659">
        <v>3049.97</v>
      </c>
      <c r="L659">
        <v>3049.97</v>
      </c>
      <c r="M659">
        <v>3049.97</v>
      </c>
      <c r="N659">
        <v>3049.97</v>
      </c>
      <c r="O659">
        <v>3049.97</v>
      </c>
      <c r="P659">
        <v>3049.97</v>
      </c>
      <c r="Q659">
        <v>3049.97</v>
      </c>
      <c r="R659">
        <v>3049.97</v>
      </c>
      <c r="S659">
        <v>3049.97</v>
      </c>
      <c r="T659">
        <v>3049.92</v>
      </c>
      <c r="U659" t="s">
        <v>29</v>
      </c>
      <c r="V659">
        <v>0</v>
      </c>
    </row>
    <row r="660" spans="2:22" x14ac:dyDescent="0.25">
      <c r="B660" t="s">
        <v>26</v>
      </c>
      <c r="C660">
        <v>1500518</v>
      </c>
      <c r="D660" t="s">
        <v>98</v>
      </c>
      <c r="E660" t="s">
        <v>99</v>
      </c>
      <c r="F660">
        <v>1544</v>
      </c>
      <c r="G660" t="s">
        <v>100</v>
      </c>
      <c r="H660" s="13">
        <v>12049.4</v>
      </c>
      <c r="I660">
        <v>1004.12</v>
      </c>
      <c r="J660">
        <v>1004.12</v>
      </c>
      <c r="K660">
        <v>1004.12</v>
      </c>
      <c r="L660">
        <v>1004.12</v>
      </c>
      <c r="M660">
        <v>1004.12</v>
      </c>
      <c r="N660">
        <v>1004.12</v>
      </c>
      <c r="O660">
        <v>1004.12</v>
      </c>
      <c r="P660">
        <v>1004.12</v>
      </c>
      <c r="Q660">
        <v>1004.12</v>
      </c>
      <c r="R660">
        <v>1004.12</v>
      </c>
      <c r="S660">
        <v>1004.12</v>
      </c>
      <c r="T660">
        <v>1004.08</v>
      </c>
      <c r="U660" t="s">
        <v>29</v>
      </c>
      <c r="V660">
        <v>0</v>
      </c>
    </row>
    <row r="661" spans="2:22" x14ac:dyDescent="0.25">
      <c r="B661" t="s">
        <v>26</v>
      </c>
      <c r="C661">
        <v>1500518</v>
      </c>
      <c r="D661" t="s">
        <v>98</v>
      </c>
      <c r="E661" t="s">
        <v>99</v>
      </c>
      <c r="F661">
        <v>1591</v>
      </c>
      <c r="G661" t="s">
        <v>100</v>
      </c>
      <c r="H661" s="13">
        <v>13037.8</v>
      </c>
      <c r="I661">
        <v>1086.48</v>
      </c>
      <c r="J661">
        <v>1086.48</v>
      </c>
      <c r="K661">
        <v>1086.48</v>
      </c>
      <c r="L661">
        <v>1086.48</v>
      </c>
      <c r="M661">
        <v>1086.48</v>
      </c>
      <c r="N661">
        <v>1086.48</v>
      </c>
      <c r="O661">
        <v>1086.48</v>
      </c>
      <c r="P661">
        <v>1086.48</v>
      </c>
      <c r="Q661">
        <v>1086.48</v>
      </c>
      <c r="R661">
        <v>1086.48</v>
      </c>
      <c r="S661">
        <v>1086.48</v>
      </c>
      <c r="T661">
        <v>1086.52</v>
      </c>
      <c r="U661" t="s">
        <v>29</v>
      </c>
      <c r="V661">
        <v>0</v>
      </c>
    </row>
    <row r="662" spans="2:22" x14ac:dyDescent="0.25">
      <c r="B662" t="s">
        <v>26</v>
      </c>
      <c r="C662">
        <v>1100118</v>
      </c>
      <c r="D662" t="s">
        <v>98</v>
      </c>
      <c r="E662" t="s">
        <v>99</v>
      </c>
      <c r="F662">
        <v>2111</v>
      </c>
      <c r="G662" t="s">
        <v>100</v>
      </c>
      <c r="H662">
        <v>5000</v>
      </c>
      <c r="I662">
        <v>416.67</v>
      </c>
      <c r="J662">
        <v>416.67</v>
      </c>
      <c r="K662">
        <v>416.67</v>
      </c>
      <c r="L662">
        <v>416.67</v>
      </c>
      <c r="M662">
        <v>416.67</v>
      </c>
      <c r="N662">
        <v>416.67</v>
      </c>
      <c r="O662">
        <v>416.67</v>
      </c>
      <c r="P662">
        <v>416.67</v>
      </c>
      <c r="Q662">
        <v>416.67</v>
      </c>
      <c r="R662">
        <v>416.67</v>
      </c>
      <c r="S662">
        <v>416.67</v>
      </c>
      <c r="T662">
        <v>416.63</v>
      </c>
      <c r="U662" t="s">
        <v>29</v>
      </c>
      <c r="V662">
        <v>0</v>
      </c>
    </row>
    <row r="663" spans="2:22" x14ac:dyDescent="0.25">
      <c r="B663" t="s">
        <v>26</v>
      </c>
      <c r="C663">
        <v>1100118</v>
      </c>
      <c r="D663" t="s">
        <v>98</v>
      </c>
      <c r="E663" t="s">
        <v>99</v>
      </c>
      <c r="F663">
        <v>2121</v>
      </c>
      <c r="G663" t="s">
        <v>100</v>
      </c>
      <c r="H663">
        <v>5000</v>
      </c>
      <c r="I663">
        <v>416.67</v>
      </c>
      <c r="J663">
        <v>416.67</v>
      </c>
      <c r="K663">
        <v>416.67</v>
      </c>
      <c r="L663">
        <v>416.67</v>
      </c>
      <c r="M663">
        <v>416.67</v>
      </c>
      <c r="N663">
        <v>416.67</v>
      </c>
      <c r="O663">
        <v>416.67</v>
      </c>
      <c r="P663">
        <v>416.67</v>
      </c>
      <c r="Q663">
        <v>416.67</v>
      </c>
      <c r="R663">
        <v>416.67</v>
      </c>
      <c r="S663">
        <v>416.67</v>
      </c>
      <c r="T663">
        <v>416.63</v>
      </c>
      <c r="U663" t="s">
        <v>29</v>
      </c>
      <c r="V663">
        <v>0</v>
      </c>
    </row>
    <row r="664" spans="2:22" x14ac:dyDescent="0.25">
      <c r="B664" t="s">
        <v>26</v>
      </c>
      <c r="C664">
        <v>1100118</v>
      </c>
      <c r="D664" t="s">
        <v>98</v>
      </c>
      <c r="E664" t="s">
        <v>99</v>
      </c>
      <c r="F664">
        <v>2141</v>
      </c>
      <c r="G664" t="s">
        <v>100</v>
      </c>
      <c r="H664">
        <v>20000</v>
      </c>
      <c r="I664">
        <v>1666.67</v>
      </c>
      <c r="J664">
        <v>1666.67</v>
      </c>
      <c r="K664">
        <v>1666.67</v>
      </c>
      <c r="L664">
        <v>1666.67</v>
      </c>
      <c r="M664">
        <v>1666.67</v>
      </c>
      <c r="N664">
        <v>1666.67</v>
      </c>
      <c r="O664">
        <v>1666.67</v>
      </c>
      <c r="P664">
        <v>1666.67</v>
      </c>
      <c r="Q664">
        <v>1666.67</v>
      </c>
      <c r="R664">
        <v>1666.67</v>
      </c>
      <c r="S664">
        <v>1666.67</v>
      </c>
      <c r="T664">
        <v>1666.63</v>
      </c>
      <c r="U664" t="s">
        <v>29</v>
      </c>
      <c r="V664">
        <v>0</v>
      </c>
    </row>
    <row r="665" spans="2:22" x14ac:dyDescent="0.25">
      <c r="B665" t="s">
        <v>26</v>
      </c>
      <c r="C665">
        <v>1100118</v>
      </c>
      <c r="D665" t="s">
        <v>98</v>
      </c>
      <c r="E665" t="s">
        <v>99</v>
      </c>
      <c r="F665">
        <v>2161</v>
      </c>
      <c r="G665" t="s">
        <v>100</v>
      </c>
      <c r="H665">
        <v>2000</v>
      </c>
      <c r="I665">
        <v>166.67</v>
      </c>
      <c r="J665">
        <v>166.67</v>
      </c>
      <c r="K665">
        <v>166.67</v>
      </c>
      <c r="L665">
        <v>166.67</v>
      </c>
      <c r="M665">
        <v>166.67</v>
      </c>
      <c r="N665">
        <v>166.67</v>
      </c>
      <c r="O665">
        <v>166.67</v>
      </c>
      <c r="P665">
        <v>166.67</v>
      </c>
      <c r="Q665">
        <v>166.67</v>
      </c>
      <c r="R665">
        <v>166.67</v>
      </c>
      <c r="S665">
        <v>166.67</v>
      </c>
      <c r="T665">
        <v>166.63</v>
      </c>
      <c r="U665" t="s">
        <v>29</v>
      </c>
      <c r="V665">
        <v>0</v>
      </c>
    </row>
    <row r="666" spans="2:22" x14ac:dyDescent="0.25">
      <c r="B666" t="s">
        <v>26</v>
      </c>
      <c r="C666">
        <v>1100118</v>
      </c>
      <c r="D666" t="s">
        <v>98</v>
      </c>
      <c r="E666" t="s">
        <v>99</v>
      </c>
      <c r="F666">
        <v>3321</v>
      </c>
      <c r="G666" t="s">
        <v>100</v>
      </c>
      <c r="H666">
        <v>1000000</v>
      </c>
      <c r="I666">
        <v>83333.33</v>
      </c>
      <c r="J666">
        <v>83333.33</v>
      </c>
      <c r="K666">
        <v>83333.33</v>
      </c>
      <c r="L666">
        <v>83333.33</v>
      </c>
      <c r="M666">
        <v>83333.33</v>
      </c>
      <c r="N666">
        <v>83333.33</v>
      </c>
      <c r="O666">
        <v>83333.33</v>
      </c>
      <c r="P666">
        <v>83333.33</v>
      </c>
      <c r="Q666">
        <v>83333.33</v>
      </c>
      <c r="R666">
        <v>83333.33</v>
      </c>
      <c r="S666">
        <v>83333.33</v>
      </c>
      <c r="T666">
        <v>83333.37</v>
      </c>
      <c r="U666" t="s">
        <v>29</v>
      </c>
      <c r="V666">
        <v>0</v>
      </c>
    </row>
    <row r="667" spans="2:22" x14ac:dyDescent="0.25">
      <c r="B667" t="s">
        <v>26</v>
      </c>
      <c r="C667">
        <v>1500518</v>
      </c>
      <c r="D667" t="s">
        <v>98</v>
      </c>
      <c r="E667" t="s">
        <v>99</v>
      </c>
      <c r="F667">
        <v>3981</v>
      </c>
      <c r="G667" t="s">
        <v>100</v>
      </c>
      <c r="H667">
        <v>34350.57</v>
      </c>
      <c r="I667">
        <v>2862.55</v>
      </c>
      <c r="J667">
        <v>2862.55</v>
      </c>
      <c r="K667">
        <v>2862.55</v>
      </c>
      <c r="L667">
        <v>2862.55</v>
      </c>
      <c r="M667">
        <v>2862.55</v>
      </c>
      <c r="N667">
        <v>2862.55</v>
      </c>
      <c r="O667">
        <v>2862.55</v>
      </c>
      <c r="P667">
        <v>2862.55</v>
      </c>
      <c r="Q667">
        <v>2862.55</v>
      </c>
      <c r="R667">
        <v>2862.55</v>
      </c>
      <c r="S667">
        <v>2862.55</v>
      </c>
      <c r="T667">
        <v>2862.52</v>
      </c>
      <c r="U667" t="s">
        <v>29</v>
      </c>
      <c r="V667">
        <v>0</v>
      </c>
    </row>
    <row r="668" spans="2:22" x14ac:dyDescent="0.25">
      <c r="B668" t="s">
        <v>26</v>
      </c>
      <c r="C668">
        <v>1500518</v>
      </c>
      <c r="D668" t="s">
        <v>101</v>
      </c>
      <c r="E668" t="s">
        <v>102</v>
      </c>
      <c r="F668">
        <v>1131</v>
      </c>
      <c r="G668" t="s">
        <v>103</v>
      </c>
      <c r="H668">
        <v>4744054.6500000004</v>
      </c>
      <c r="I668">
        <v>395337.89</v>
      </c>
      <c r="J668">
        <v>395337.89</v>
      </c>
      <c r="K668">
        <v>395337.89</v>
      </c>
      <c r="L668">
        <v>395337.89</v>
      </c>
      <c r="M668">
        <v>395337.89</v>
      </c>
      <c r="N668">
        <v>395337.89</v>
      </c>
      <c r="O668">
        <v>395337.89</v>
      </c>
      <c r="P668">
        <v>395337.89</v>
      </c>
      <c r="Q668">
        <v>395337.89</v>
      </c>
      <c r="R668">
        <v>395337.89</v>
      </c>
      <c r="S668">
        <v>395337.89</v>
      </c>
      <c r="T668">
        <v>395337.86</v>
      </c>
      <c r="U668" t="s">
        <v>29</v>
      </c>
      <c r="V668">
        <v>0</v>
      </c>
    </row>
    <row r="669" spans="2:22" x14ac:dyDescent="0.25">
      <c r="B669" t="s">
        <v>26</v>
      </c>
      <c r="C669">
        <v>1500518</v>
      </c>
      <c r="D669" t="s">
        <v>101</v>
      </c>
      <c r="E669" t="s">
        <v>102</v>
      </c>
      <c r="F669">
        <v>1321</v>
      </c>
      <c r="G669" t="s">
        <v>103</v>
      </c>
      <c r="H669">
        <v>131663.76</v>
      </c>
      <c r="I669">
        <v>10971.98</v>
      </c>
      <c r="J669">
        <v>10971.98</v>
      </c>
      <c r="K669">
        <v>10971.98</v>
      </c>
      <c r="L669">
        <v>10971.98</v>
      </c>
      <c r="M669">
        <v>10971.98</v>
      </c>
      <c r="N669">
        <v>10971.98</v>
      </c>
      <c r="O669">
        <v>10971.98</v>
      </c>
      <c r="P669">
        <v>10971.98</v>
      </c>
      <c r="Q669">
        <v>10971.98</v>
      </c>
      <c r="R669">
        <v>10971.98</v>
      </c>
      <c r="S669">
        <v>10971.98</v>
      </c>
      <c r="T669">
        <v>10971.98</v>
      </c>
      <c r="U669" t="s">
        <v>29</v>
      </c>
      <c r="V669">
        <v>0</v>
      </c>
    </row>
    <row r="670" spans="2:22" x14ac:dyDescent="0.25">
      <c r="B670" t="s">
        <v>26</v>
      </c>
      <c r="C670">
        <v>1500518</v>
      </c>
      <c r="D670" t="s">
        <v>101</v>
      </c>
      <c r="E670" t="s">
        <v>102</v>
      </c>
      <c r="F670">
        <v>1323</v>
      </c>
      <c r="G670" t="s">
        <v>103</v>
      </c>
      <c r="H670" s="13">
        <v>519896.4</v>
      </c>
      <c r="I670" s="13">
        <v>43324.7</v>
      </c>
      <c r="J670" s="13">
        <v>43324.7</v>
      </c>
      <c r="K670" s="13">
        <v>43324.7</v>
      </c>
      <c r="L670" s="13">
        <v>43324.7</v>
      </c>
      <c r="M670" s="13">
        <v>43324.7</v>
      </c>
      <c r="N670" s="13">
        <v>43324.7</v>
      </c>
      <c r="O670" s="13">
        <v>43324.7</v>
      </c>
      <c r="P670" s="13">
        <v>43324.7</v>
      </c>
      <c r="Q670" s="13">
        <v>43324.7</v>
      </c>
      <c r="R670" s="13">
        <v>43324.7</v>
      </c>
      <c r="S670" s="13">
        <v>43324.7</v>
      </c>
      <c r="T670" s="13">
        <v>43324.7</v>
      </c>
      <c r="U670" t="s">
        <v>29</v>
      </c>
      <c r="V670">
        <v>0</v>
      </c>
    </row>
    <row r="671" spans="2:22" x14ac:dyDescent="0.25">
      <c r="B671" t="s">
        <v>26</v>
      </c>
      <c r="C671">
        <v>1500518</v>
      </c>
      <c r="D671" t="s">
        <v>101</v>
      </c>
      <c r="E671" t="s">
        <v>102</v>
      </c>
      <c r="F671">
        <v>1413</v>
      </c>
      <c r="G671" t="s">
        <v>103</v>
      </c>
      <c r="H671">
        <v>1120517.1499999999</v>
      </c>
      <c r="I671">
        <v>93376.43</v>
      </c>
      <c r="J671">
        <v>93376.43</v>
      </c>
      <c r="K671">
        <v>93376.43</v>
      </c>
      <c r="L671">
        <v>93376.43</v>
      </c>
      <c r="M671">
        <v>93376.43</v>
      </c>
      <c r="N671">
        <v>93376.43</v>
      </c>
      <c r="O671">
        <v>93376.43</v>
      </c>
      <c r="P671">
        <v>93376.43</v>
      </c>
      <c r="Q671">
        <v>93376.43</v>
      </c>
      <c r="R671">
        <v>93376.43</v>
      </c>
      <c r="S671">
        <v>93376.43</v>
      </c>
      <c r="T671">
        <v>93376.42</v>
      </c>
      <c r="U671" t="s">
        <v>29</v>
      </c>
      <c r="V671">
        <v>0</v>
      </c>
    </row>
    <row r="672" spans="2:22" x14ac:dyDescent="0.25">
      <c r="B672" t="s">
        <v>26</v>
      </c>
      <c r="C672">
        <v>1500518</v>
      </c>
      <c r="D672" t="s">
        <v>101</v>
      </c>
      <c r="E672" t="s">
        <v>102</v>
      </c>
      <c r="F672">
        <v>1431</v>
      </c>
      <c r="G672" t="s">
        <v>103</v>
      </c>
      <c r="H672">
        <v>350681.41</v>
      </c>
      <c r="I672">
        <v>29223.45</v>
      </c>
      <c r="J672">
        <v>29223.45</v>
      </c>
      <c r="K672">
        <v>29223.45</v>
      </c>
      <c r="L672">
        <v>29223.45</v>
      </c>
      <c r="M672">
        <v>29223.45</v>
      </c>
      <c r="N672">
        <v>29223.45</v>
      </c>
      <c r="O672">
        <v>29223.45</v>
      </c>
      <c r="P672">
        <v>29223.45</v>
      </c>
      <c r="Q672">
        <v>29223.45</v>
      </c>
      <c r="R672">
        <v>29223.45</v>
      </c>
      <c r="S672">
        <v>29223.45</v>
      </c>
      <c r="T672">
        <v>29223.46</v>
      </c>
      <c r="U672" t="s">
        <v>29</v>
      </c>
      <c r="V672">
        <v>0</v>
      </c>
    </row>
    <row r="673" spans="2:22" x14ac:dyDescent="0.25">
      <c r="B673" t="s">
        <v>26</v>
      </c>
      <c r="C673">
        <v>1500518</v>
      </c>
      <c r="D673" t="s">
        <v>101</v>
      </c>
      <c r="E673" t="s">
        <v>102</v>
      </c>
      <c r="F673">
        <v>1542</v>
      </c>
      <c r="G673" t="s">
        <v>103</v>
      </c>
      <c r="H673">
        <v>221771.39</v>
      </c>
      <c r="I673">
        <v>18480.95</v>
      </c>
      <c r="J673">
        <v>18480.95</v>
      </c>
      <c r="K673">
        <v>18480.95</v>
      </c>
      <c r="L673">
        <v>18480.95</v>
      </c>
      <c r="M673">
        <v>18480.95</v>
      </c>
      <c r="N673">
        <v>18480.95</v>
      </c>
      <c r="O673">
        <v>18480.95</v>
      </c>
      <c r="P673">
        <v>18480.95</v>
      </c>
      <c r="Q673">
        <v>18480.95</v>
      </c>
      <c r="R673">
        <v>18480.95</v>
      </c>
      <c r="S673">
        <v>18480.95</v>
      </c>
      <c r="T673">
        <v>18480.939999999999</v>
      </c>
      <c r="U673" t="s">
        <v>29</v>
      </c>
      <c r="V673">
        <v>0</v>
      </c>
    </row>
    <row r="674" spans="2:22" x14ac:dyDescent="0.25">
      <c r="B674" t="s">
        <v>26</v>
      </c>
      <c r="C674">
        <v>1500518</v>
      </c>
      <c r="D674" t="s">
        <v>101</v>
      </c>
      <c r="E674" t="s">
        <v>102</v>
      </c>
      <c r="F674">
        <v>1543</v>
      </c>
      <c r="G674" t="s">
        <v>103</v>
      </c>
      <c r="H674">
        <v>140298.44</v>
      </c>
      <c r="I674">
        <v>11691.54</v>
      </c>
      <c r="J674">
        <v>11691.54</v>
      </c>
      <c r="K674">
        <v>11691.54</v>
      </c>
      <c r="L674">
        <v>11691.54</v>
      </c>
      <c r="M674">
        <v>11691.54</v>
      </c>
      <c r="N674">
        <v>11691.54</v>
      </c>
      <c r="O674">
        <v>11691.54</v>
      </c>
      <c r="P674">
        <v>11691.54</v>
      </c>
      <c r="Q674">
        <v>11691.54</v>
      </c>
      <c r="R674">
        <v>11691.54</v>
      </c>
      <c r="S674">
        <v>11691.54</v>
      </c>
      <c r="T674" s="13">
        <v>11691.5</v>
      </c>
      <c r="U674" t="s">
        <v>29</v>
      </c>
      <c r="V674">
        <v>0</v>
      </c>
    </row>
    <row r="675" spans="2:22" x14ac:dyDescent="0.25">
      <c r="B675" t="s">
        <v>26</v>
      </c>
      <c r="C675">
        <v>1500518</v>
      </c>
      <c r="D675" t="s">
        <v>101</v>
      </c>
      <c r="E675" t="s">
        <v>102</v>
      </c>
      <c r="F675">
        <v>1544</v>
      </c>
      <c r="G675" t="s">
        <v>103</v>
      </c>
      <c r="H675">
        <v>44582.78</v>
      </c>
      <c r="I675">
        <v>3715.23</v>
      </c>
      <c r="J675">
        <v>3715.23</v>
      </c>
      <c r="K675">
        <v>3715.23</v>
      </c>
      <c r="L675">
        <v>3715.23</v>
      </c>
      <c r="M675">
        <v>3715.23</v>
      </c>
      <c r="N675">
        <v>3715.23</v>
      </c>
      <c r="O675">
        <v>3715.23</v>
      </c>
      <c r="P675">
        <v>3715.23</v>
      </c>
      <c r="Q675">
        <v>3715.23</v>
      </c>
      <c r="R675">
        <v>3715.23</v>
      </c>
      <c r="S675">
        <v>3715.23</v>
      </c>
      <c r="T675">
        <v>3715.25</v>
      </c>
      <c r="U675" t="s">
        <v>29</v>
      </c>
      <c r="V675">
        <v>0</v>
      </c>
    </row>
    <row r="676" spans="2:22" x14ac:dyDescent="0.25">
      <c r="B676" t="s">
        <v>26</v>
      </c>
      <c r="C676">
        <v>1500518</v>
      </c>
      <c r="D676" t="s">
        <v>101</v>
      </c>
      <c r="E676" t="s">
        <v>102</v>
      </c>
      <c r="F676">
        <v>1591</v>
      </c>
      <c r="G676" t="s">
        <v>103</v>
      </c>
      <c r="H676" s="13">
        <v>65189</v>
      </c>
      <c r="I676">
        <v>5432.42</v>
      </c>
      <c r="J676">
        <v>5432.42</v>
      </c>
      <c r="K676">
        <v>5432.42</v>
      </c>
      <c r="L676">
        <v>5432.42</v>
      </c>
      <c r="M676">
        <v>5432.42</v>
      </c>
      <c r="N676">
        <v>5432.42</v>
      </c>
      <c r="O676">
        <v>5432.42</v>
      </c>
      <c r="P676">
        <v>5432.42</v>
      </c>
      <c r="Q676">
        <v>5432.42</v>
      </c>
      <c r="R676">
        <v>5432.42</v>
      </c>
      <c r="S676">
        <v>5432.42</v>
      </c>
      <c r="T676">
        <v>5432.38</v>
      </c>
      <c r="U676" t="s">
        <v>29</v>
      </c>
      <c r="V676">
        <v>0</v>
      </c>
    </row>
    <row r="677" spans="2:22" x14ac:dyDescent="0.25">
      <c r="B677" t="s">
        <v>26</v>
      </c>
      <c r="C677">
        <v>1500518</v>
      </c>
      <c r="D677" t="s">
        <v>101</v>
      </c>
      <c r="E677" t="s">
        <v>102</v>
      </c>
      <c r="F677">
        <v>3981</v>
      </c>
      <c r="G677" t="s">
        <v>103</v>
      </c>
      <c r="H677">
        <v>108803.95</v>
      </c>
      <c r="I677" s="13">
        <v>9067</v>
      </c>
      <c r="J677" s="13">
        <v>9067</v>
      </c>
      <c r="K677" s="13">
        <v>9067</v>
      </c>
      <c r="L677" s="13">
        <v>9067</v>
      </c>
      <c r="M677" s="13">
        <v>9067</v>
      </c>
      <c r="N677" s="13">
        <v>9067</v>
      </c>
      <c r="O677" s="13">
        <v>9067</v>
      </c>
      <c r="P677" s="13">
        <v>9067</v>
      </c>
      <c r="Q677" s="13">
        <v>9067</v>
      </c>
      <c r="R677" s="13">
        <v>9067</v>
      </c>
      <c r="S677" s="13">
        <v>9067</v>
      </c>
      <c r="T677">
        <v>9066.9500000000007</v>
      </c>
      <c r="U677" t="s">
        <v>29</v>
      </c>
      <c r="V677">
        <v>0</v>
      </c>
    </row>
    <row r="678" spans="2:22" x14ac:dyDescent="0.25">
      <c r="B678" t="s">
        <v>26</v>
      </c>
      <c r="C678">
        <v>1100118</v>
      </c>
      <c r="D678" t="s">
        <v>101</v>
      </c>
      <c r="E678" t="s">
        <v>102</v>
      </c>
      <c r="F678">
        <v>2111</v>
      </c>
      <c r="G678" t="s">
        <v>103</v>
      </c>
      <c r="H678">
        <v>10000</v>
      </c>
      <c r="I678">
        <v>833.33</v>
      </c>
      <c r="J678">
        <v>833.33</v>
      </c>
      <c r="K678">
        <v>833.33</v>
      </c>
      <c r="L678">
        <v>833.33</v>
      </c>
      <c r="M678">
        <v>833.33</v>
      </c>
      <c r="N678">
        <v>833.33</v>
      </c>
      <c r="O678">
        <v>833.33</v>
      </c>
      <c r="P678">
        <v>833.33</v>
      </c>
      <c r="Q678">
        <v>833.33</v>
      </c>
      <c r="R678">
        <v>833.33</v>
      </c>
      <c r="S678">
        <v>833.33</v>
      </c>
      <c r="T678">
        <v>833.37</v>
      </c>
      <c r="U678" t="s">
        <v>29</v>
      </c>
      <c r="V678">
        <v>0</v>
      </c>
    </row>
    <row r="679" spans="2:22" x14ac:dyDescent="0.25">
      <c r="B679" t="s">
        <v>26</v>
      </c>
      <c r="C679">
        <v>1100118</v>
      </c>
      <c r="D679" t="s">
        <v>101</v>
      </c>
      <c r="E679" t="s">
        <v>102</v>
      </c>
      <c r="F679">
        <v>2121</v>
      </c>
      <c r="G679" t="s">
        <v>103</v>
      </c>
      <c r="H679">
        <v>30000</v>
      </c>
      <c r="I679" s="13">
        <v>2500</v>
      </c>
      <c r="J679" s="13">
        <v>2500</v>
      </c>
      <c r="K679" s="13">
        <v>2500</v>
      </c>
      <c r="L679" s="13">
        <v>2500</v>
      </c>
      <c r="M679" s="13">
        <v>2500</v>
      </c>
      <c r="N679" s="13">
        <v>2500</v>
      </c>
      <c r="O679" s="13">
        <v>2500</v>
      </c>
      <c r="P679" s="13">
        <v>2500</v>
      </c>
      <c r="Q679" s="13">
        <v>2500</v>
      </c>
      <c r="R679" s="13">
        <v>2500</v>
      </c>
      <c r="S679" s="13">
        <v>2500</v>
      </c>
      <c r="T679" s="13">
        <v>2500</v>
      </c>
      <c r="U679" t="s">
        <v>29</v>
      </c>
      <c r="V679">
        <v>0</v>
      </c>
    </row>
    <row r="680" spans="2:22" x14ac:dyDescent="0.25">
      <c r="B680" t="s">
        <v>26</v>
      </c>
      <c r="C680">
        <v>1100118</v>
      </c>
      <c r="D680" t="s">
        <v>101</v>
      </c>
      <c r="E680" t="s">
        <v>102</v>
      </c>
      <c r="F680">
        <v>2161</v>
      </c>
      <c r="G680" t="s">
        <v>103</v>
      </c>
      <c r="H680">
        <v>20000</v>
      </c>
      <c r="I680">
        <v>1666.67</v>
      </c>
      <c r="J680">
        <v>1666.67</v>
      </c>
      <c r="K680">
        <v>1666.67</v>
      </c>
      <c r="L680">
        <v>1666.67</v>
      </c>
      <c r="M680">
        <v>1666.67</v>
      </c>
      <c r="N680">
        <v>1666.67</v>
      </c>
      <c r="O680">
        <v>1666.67</v>
      </c>
      <c r="P680">
        <v>1666.67</v>
      </c>
      <c r="Q680">
        <v>1666.67</v>
      </c>
      <c r="R680">
        <v>1666.67</v>
      </c>
      <c r="S680">
        <v>1666.67</v>
      </c>
      <c r="T680">
        <v>1666.63</v>
      </c>
      <c r="U680" t="s">
        <v>29</v>
      </c>
      <c r="V680">
        <v>0</v>
      </c>
    </row>
    <row r="681" spans="2:22" x14ac:dyDescent="0.25">
      <c r="B681" t="s">
        <v>26</v>
      </c>
      <c r="C681">
        <v>1100118</v>
      </c>
      <c r="D681" t="s">
        <v>101</v>
      </c>
      <c r="E681" t="s">
        <v>102</v>
      </c>
      <c r="F681">
        <v>2491</v>
      </c>
      <c r="G681" t="s">
        <v>103</v>
      </c>
      <c r="H681">
        <v>15000</v>
      </c>
      <c r="I681" s="13">
        <v>1250</v>
      </c>
      <c r="J681" s="13">
        <v>1250</v>
      </c>
      <c r="K681" s="13">
        <v>1250</v>
      </c>
      <c r="L681" s="13">
        <v>1250</v>
      </c>
      <c r="M681" s="13">
        <v>1250</v>
      </c>
      <c r="N681" s="13">
        <v>1250</v>
      </c>
      <c r="O681" s="13">
        <v>1250</v>
      </c>
      <c r="P681" s="13">
        <v>1250</v>
      </c>
      <c r="Q681" s="13">
        <v>1250</v>
      </c>
      <c r="R681" s="13">
        <v>1250</v>
      </c>
      <c r="S681" s="13">
        <v>1250</v>
      </c>
      <c r="T681" s="13">
        <v>1250</v>
      </c>
      <c r="U681" t="s">
        <v>29</v>
      </c>
      <c r="V681">
        <v>0</v>
      </c>
    </row>
    <row r="682" spans="2:22" x14ac:dyDescent="0.25">
      <c r="B682" t="s">
        <v>26</v>
      </c>
      <c r="C682">
        <v>1100118</v>
      </c>
      <c r="D682" t="s">
        <v>101</v>
      </c>
      <c r="E682" t="s">
        <v>102</v>
      </c>
      <c r="F682">
        <v>3751</v>
      </c>
      <c r="G682" t="s">
        <v>103</v>
      </c>
      <c r="H682">
        <v>5000</v>
      </c>
      <c r="I682">
        <v>416.67</v>
      </c>
      <c r="J682">
        <v>416.67</v>
      </c>
      <c r="K682">
        <v>416.67</v>
      </c>
      <c r="L682">
        <v>416.67</v>
      </c>
      <c r="M682">
        <v>416.67</v>
      </c>
      <c r="N682">
        <v>416.67</v>
      </c>
      <c r="O682">
        <v>416.67</v>
      </c>
      <c r="P682">
        <v>416.67</v>
      </c>
      <c r="Q682">
        <v>416.67</v>
      </c>
      <c r="R682">
        <v>416.67</v>
      </c>
      <c r="S682">
        <v>416.67</v>
      </c>
      <c r="T682">
        <v>416.63</v>
      </c>
      <c r="U682" t="s">
        <v>29</v>
      </c>
      <c r="V682">
        <v>0</v>
      </c>
    </row>
    <row r="683" spans="2:22" x14ac:dyDescent="0.25">
      <c r="B683" t="s">
        <v>26</v>
      </c>
      <c r="C683">
        <v>1100118</v>
      </c>
      <c r="D683" t="s">
        <v>101</v>
      </c>
      <c r="E683" t="s">
        <v>102</v>
      </c>
      <c r="F683">
        <v>5231</v>
      </c>
      <c r="G683" t="s">
        <v>103</v>
      </c>
      <c r="H683">
        <v>10000</v>
      </c>
      <c r="I683">
        <v>833.33</v>
      </c>
      <c r="J683">
        <v>833.33</v>
      </c>
      <c r="K683">
        <v>833.33</v>
      </c>
      <c r="L683">
        <v>833.33</v>
      </c>
      <c r="M683">
        <v>833.33</v>
      </c>
      <c r="N683">
        <v>833.33</v>
      </c>
      <c r="O683">
        <v>833.33</v>
      </c>
      <c r="P683">
        <v>833.33</v>
      </c>
      <c r="Q683">
        <v>833.33</v>
      </c>
      <c r="R683">
        <v>833.33</v>
      </c>
      <c r="S683">
        <v>833.33</v>
      </c>
      <c r="T683">
        <v>833.37</v>
      </c>
      <c r="U683" t="s">
        <v>29</v>
      </c>
      <c r="V683">
        <v>0</v>
      </c>
    </row>
    <row r="684" spans="2:22" x14ac:dyDescent="0.25">
      <c r="B684" t="s">
        <v>26</v>
      </c>
      <c r="C684">
        <v>1100118</v>
      </c>
      <c r="D684" t="s">
        <v>101</v>
      </c>
      <c r="E684" t="s">
        <v>102</v>
      </c>
      <c r="F684">
        <v>5811</v>
      </c>
      <c r="G684" t="s">
        <v>103</v>
      </c>
      <c r="H684">
        <v>2000000</v>
      </c>
      <c r="I684">
        <v>166666.67000000001</v>
      </c>
      <c r="J684">
        <v>166666.67000000001</v>
      </c>
      <c r="K684">
        <v>166666.67000000001</v>
      </c>
      <c r="L684">
        <v>166666.67000000001</v>
      </c>
      <c r="M684">
        <v>166666.67000000001</v>
      </c>
      <c r="N684">
        <v>166666.67000000001</v>
      </c>
      <c r="O684">
        <v>166666.67000000001</v>
      </c>
      <c r="P684">
        <v>166666.67000000001</v>
      </c>
      <c r="Q684">
        <v>166666.67000000001</v>
      </c>
      <c r="R684">
        <v>166666.67000000001</v>
      </c>
      <c r="S684">
        <v>166666.67000000001</v>
      </c>
      <c r="T684">
        <v>166666.63</v>
      </c>
      <c r="U684" t="s">
        <v>29</v>
      </c>
      <c r="V684">
        <v>0</v>
      </c>
    </row>
    <row r="685" spans="2:22" x14ac:dyDescent="0.25">
      <c r="B685" t="s">
        <v>26</v>
      </c>
      <c r="C685">
        <v>1500518</v>
      </c>
      <c r="D685" t="s">
        <v>104</v>
      </c>
      <c r="E685" t="s">
        <v>102</v>
      </c>
      <c r="F685">
        <v>1131</v>
      </c>
      <c r="G685" t="s">
        <v>105</v>
      </c>
      <c r="H685">
        <v>7747165.1500000004</v>
      </c>
      <c r="I685" s="13">
        <v>645597.1</v>
      </c>
      <c r="J685" s="13">
        <v>645597.1</v>
      </c>
      <c r="K685" s="13">
        <v>645597.1</v>
      </c>
      <c r="L685" s="13">
        <v>645597.1</v>
      </c>
      <c r="M685" s="13">
        <v>645597.1</v>
      </c>
      <c r="N685" s="13">
        <v>645597.1</v>
      </c>
      <c r="O685" s="13">
        <v>645597.1</v>
      </c>
      <c r="P685" s="13">
        <v>645597.1</v>
      </c>
      <c r="Q685" s="13">
        <v>645597.1</v>
      </c>
      <c r="R685" s="13">
        <v>645597.1</v>
      </c>
      <c r="S685" s="13">
        <v>645597.1</v>
      </c>
      <c r="T685">
        <v>645597.05000000005</v>
      </c>
      <c r="U685" t="s">
        <v>29</v>
      </c>
      <c r="V685">
        <v>0</v>
      </c>
    </row>
    <row r="686" spans="2:22" x14ac:dyDescent="0.25">
      <c r="B686" t="s">
        <v>26</v>
      </c>
      <c r="C686">
        <v>1500518</v>
      </c>
      <c r="D686" t="s">
        <v>104</v>
      </c>
      <c r="E686" t="s">
        <v>102</v>
      </c>
      <c r="F686">
        <v>1321</v>
      </c>
      <c r="G686" t="s">
        <v>105</v>
      </c>
      <c r="H686">
        <v>215010.36</v>
      </c>
      <c r="I686">
        <v>17917.53</v>
      </c>
      <c r="J686">
        <v>17917.53</v>
      </c>
      <c r="K686">
        <v>17917.53</v>
      </c>
      <c r="L686">
        <v>17917.53</v>
      </c>
      <c r="M686">
        <v>17917.53</v>
      </c>
      <c r="N686">
        <v>17917.53</v>
      </c>
      <c r="O686">
        <v>17917.53</v>
      </c>
      <c r="P686">
        <v>17917.53</v>
      </c>
      <c r="Q686">
        <v>17917.53</v>
      </c>
      <c r="R686">
        <v>17917.53</v>
      </c>
      <c r="S686">
        <v>17917.53</v>
      </c>
      <c r="T686">
        <v>17917.53</v>
      </c>
      <c r="U686" t="s">
        <v>29</v>
      </c>
      <c r="V686">
        <v>0</v>
      </c>
    </row>
    <row r="687" spans="2:22" x14ac:dyDescent="0.25">
      <c r="B687" t="s">
        <v>26</v>
      </c>
      <c r="C687">
        <v>1500518</v>
      </c>
      <c r="D687" t="s">
        <v>104</v>
      </c>
      <c r="E687" t="s">
        <v>102</v>
      </c>
      <c r="F687">
        <v>1322</v>
      </c>
      <c r="G687" t="s">
        <v>105</v>
      </c>
      <c r="H687" s="13">
        <v>2000</v>
      </c>
      <c r="I687">
        <v>166.67</v>
      </c>
      <c r="J687">
        <v>166.67</v>
      </c>
      <c r="K687">
        <v>166.67</v>
      </c>
      <c r="L687">
        <v>166.67</v>
      </c>
      <c r="M687">
        <v>166.67</v>
      </c>
      <c r="N687">
        <v>166.67</v>
      </c>
      <c r="O687">
        <v>166.67</v>
      </c>
      <c r="P687">
        <v>166.67</v>
      </c>
      <c r="Q687">
        <v>166.67</v>
      </c>
      <c r="R687">
        <v>166.67</v>
      </c>
      <c r="S687">
        <v>166.67</v>
      </c>
      <c r="T687">
        <v>166.63</v>
      </c>
      <c r="U687" t="s">
        <v>29</v>
      </c>
      <c r="V687">
        <v>0</v>
      </c>
    </row>
    <row r="688" spans="2:22" x14ac:dyDescent="0.25">
      <c r="B688" t="s">
        <v>26</v>
      </c>
      <c r="C688">
        <v>1500518</v>
      </c>
      <c r="D688" t="s">
        <v>104</v>
      </c>
      <c r="E688" t="s">
        <v>102</v>
      </c>
      <c r="F688">
        <v>1323</v>
      </c>
      <c r="G688" t="s">
        <v>105</v>
      </c>
      <c r="H688" s="13">
        <v>849004.4</v>
      </c>
      <c r="I688">
        <v>70750.37</v>
      </c>
      <c r="J688">
        <v>70750.37</v>
      </c>
      <c r="K688">
        <v>70750.37</v>
      </c>
      <c r="L688">
        <v>70750.37</v>
      </c>
      <c r="M688">
        <v>70750.37</v>
      </c>
      <c r="N688">
        <v>70750.37</v>
      </c>
      <c r="O688">
        <v>70750.37</v>
      </c>
      <c r="P688">
        <v>70750.37</v>
      </c>
      <c r="Q688">
        <v>70750.37</v>
      </c>
      <c r="R688">
        <v>70750.37</v>
      </c>
      <c r="S688">
        <v>70750.37</v>
      </c>
      <c r="T688">
        <v>70750.33</v>
      </c>
      <c r="U688" t="s">
        <v>29</v>
      </c>
      <c r="V688">
        <v>0</v>
      </c>
    </row>
    <row r="689" spans="2:22" x14ac:dyDescent="0.25">
      <c r="B689" t="s">
        <v>26</v>
      </c>
      <c r="C689">
        <v>1500518</v>
      </c>
      <c r="D689" t="s">
        <v>104</v>
      </c>
      <c r="E689" t="s">
        <v>102</v>
      </c>
      <c r="F689">
        <v>1331</v>
      </c>
      <c r="G689" t="s">
        <v>105</v>
      </c>
      <c r="H689" s="13">
        <v>20000</v>
      </c>
      <c r="I689">
        <v>1666.67</v>
      </c>
      <c r="J689">
        <v>1666.67</v>
      </c>
      <c r="K689">
        <v>1666.67</v>
      </c>
      <c r="L689">
        <v>1666.67</v>
      </c>
      <c r="M689">
        <v>1666.67</v>
      </c>
      <c r="N689">
        <v>1666.67</v>
      </c>
      <c r="O689">
        <v>1666.67</v>
      </c>
      <c r="P689">
        <v>1666.67</v>
      </c>
      <c r="Q689">
        <v>1666.67</v>
      </c>
      <c r="R689">
        <v>1666.67</v>
      </c>
      <c r="S689">
        <v>1666.67</v>
      </c>
      <c r="T689">
        <v>1666.63</v>
      </c>
      <c r="U689" t="s">
        <v>29</v>
      </c>
      <c r="V689">
        <v>0</v>
      </c>
    </row>
    <row r="690" spans="2:22" x14ac:dyDescent="0.25">
      <c r="B690" t="s">
        <v>26</v>
      </c>
      <c r="C690">
        <v>1500518</v>
      </c>
      <c r="D690" t="s">
        <v>104</v>
      </c>
      <c r="E690" t="s">
        <v>102</v>
      </c>
      <c r="F690">
        <v>1413</v>
      </c>
      <c r="G690" t="s">
        <v>105</v>
      </c>
      <c r="H690">
        <v>1874074.25</v>
      </c>
      <c r="I690">
        <v>156172.85</v>
      </c>
      <c r="J690">
        <v>156172.85</v>
      </c>
      <c r="K690">
        <v>156172.85</v>
      </c>
      <c r="L690">
        <v>156172.85</v>
      </c>
      <c r="M690">
        <v>156172.85</v>
      </c>
      <c r="N690">
        <v>156172.85</v>
      </c>
      <c r="O690">
        <v>156172.85</v>
      </c>
      <c r="P690">
        <v>156172.85</v>
      </c>
      <c r="Q690">
        <v>156172.85</v>
      </c>
      <c r="R690">
        <v>156172.85</v>
      </c>
      <c r="S690">
        <v>156172.85</v>
      </c>
      <c r="T690" s="13">
        <v>156172.9</v>
      </c>
      <c r="U690" t="s">
        <v>29</v>
      </c>
      <c r="V690">
        <v>0</v>
      </c>
    </row>
    <row r="691" spans="2:22" x14ac:dyDescent="0.25">
      <c r="B691" t="s">
        <v>26</v>
      </c>
      <c r="C691">
        <v>1500518</v>
      </c>
      <c r="D691" t="s">
        <v>104</v>
      </c>
      <c r="E691" t="s">
        <v>102</v>
      </c>
      <c r="F691">
        <v>1431</v>
      </c>
      <c r="G691" t="s">
        <v>105</v>
      </c>
      <c r="H691" s="13">
        <v>571939.30000000005</v>
      </c>
      <c r="I691">
        <v>47661.61</v>
      </c>
      <c r="J691">
        <v>47661.61</v>
      </c>
      <c r="K691">
        <v>47661.61</v>
      </c>
      <c r="L691">
        <v>47661.61</v>
      </c>
      <c r="M691">
        <v>47661.61</v>
      </c>
      <c r="N691">
        <v>47661.61</v>
      </c>
      <c r="O691">
        <v>47661.61</v>
      </c>
      <c r="P691">
        <v>47661.61</v>
      </c>
      <c r="Q691">
        <v>47661.61</v>
      </c>
      <c r="R691">
        <v>47661.61</v>
      </c>
      <c r="S691">
        <v>47661.61</v>
      </c>
      <c r="T691">
        <v>47661.59</v>
      </c>
      <c r="U691" t="s">
        <v>29</v>
      </c>
      <c r="V691">
        <v>0</v>
      </c>
    </row>
    <row r="692" spans="2:22" x14ac:dyDescent="0.25">
      <c r="B692" t="s">
        <v>26</v>
      </c>
      <c r="C692">
        <v>1500518</v>
      </c>
      <c r="D692" t="s">
        <v>104</v>
      </c>
      <c r="E692" t="s">
        <v>102</v>
      </c>
      <c r="F692">
        <v>1542</v>
      </c>
      <c r="G692" t="s">
        <v>105</v>
      </c>
      <c r="H692">
        <v>407579.86</v>
      </c>
      <c r="I692">
        <v>33964.99</v>
      </c>
      <c r="J692">
        <v>33964.99</v>
      </c>
      <c r="K692">
        <v>33964.99</v>
      </c>
      <c r="L692">
        <v>33964.99</v>
      </c>
      <c r="M692">
        <v>33964.99</v>
      </c>
      <c r="N692">
        <v>33964.99</v>
      </c>
      <c r="O692">
        <v>33964.99</v>
      </c>
      <c r="P692">
        <v>33964.99</v>
      </c>
      <c r="Q692">
        <v>33964.99</v>
      </c>
      <c r="R692">
        <v>33964.99</v>
      </c>
      <c r="S692">
        <v>33964.99</v>
      </c>
      <c r="T692">
        <v>33964.97</v>
      </c>
      <c r="U692" t="s">
        <v>29</v>
      </c>
      <c r="V692">
        <v>0</v>
      </c>
    </row>
    <row r="693" spans="2:22" x14ac:dyDescent="0.25">
      <c r="B693" t="s">
        <v>26</v>
      </c>
      <c r="C693">
        <v>1500518</v>
      </c>
      <c r="D693" t="s">
        <v>104</v>
      </c>
      <c r="E693" t="s">
        <v>102</v>
      </c>
      <c r="F693">
        <v>1543</v>
      </c>
      <c r="G693" t="s">
        <v>105</v>
      </c>
      <c r="H693">
        <v>231797.42</v>
      </c>
      <c r="I693">
        <v>19316.45</v>
      </c>
      <c r="J693">
        <v>19316.45</v>
      </c>
      <c r="K693">
        <v>19316.45</v>
      </c>
      <c r="L693">
        <v>19316.45</v>
      </c>
      <c r="M693">
        <v>19316.45</v>
      </c>
      <c r="N693">
        <v>19316.45</v>
      </c>
      <c r="O693">
        <v>19316.45</v>
      </c>
      <c r="P693">
        <v>19316.45</v>
      </c>
      <c r="Q693">
        <v>19316.45</v>
      </c>
      <c r="R693">
        <v>19316.45</v>
      </c>
      <c r="S693">
        <v>19316.45</v>
      </c>
      <c r="T693">
        <v>19316.47</v>
      </c>
      <c r="U693" t="s">
        <v>29</v>
      </c>
      <c r="V693">
        <v>0</v>
      </c>
    </row>
    <row r="694" spans="2:22" x14ac:dyDescent="0.25">
      <c r="B694" t="s">
        <v>26</v>
      </c>
      <c r="C694">
        <v>1500518</v>
      </c>
      <c r="D694" t="s">
        <v>104</v>
      </c>
      <c r="E694" t="s">
        <v>102</v>
      </c>
      <c r="F694">
        <v>1544</v>
      </c>
      <c r="G694" t="s">
        <v>105</v>
      </c>
      <c r="H694">
        <v>81935.92</v>
      </c>
      <c r="I694">
        <v>6827.99</v>
      </c>
      <c r="J694">
        <v>6827.99</v>
      </c>
      <c r="K694">
        <v>6827.99</v>
      </c>
      <c r="L694">
        <v>6827.99</v>
      </c>
      <c r="M694">
        <v>6827.99</v>
      </c>
      <c r="N694">
        <v>6827.99</v>
      </c>
      <c r="O694">
        <v>6827.99</v>
      </c>
      <c r="P694">
        <v>6827.99</v>
      </c>
      <c r="Q694">
        <v>6827.99</v>
      </c>
      <c r="R694">
        <v>6827.99</v>
      </c>
      <c r="S694">
        <v>6827.99</v>
      </c>
      <c r="T694">
        <v>6828.03</v>
      </c>
      <c r="U694" t="s">
        <v>29</v>
      </c>
      <c r="V694">
        <v>0</v>
      </c>
    </row>
    <row r="695" spans="2:22" x14ac:dyDescent="0.25">
      <c r="B695" t="s">
        <v>26</v>
      </c>
      <c r="C695">
        <v>1500518</v>
      </c>
      <c r="D695" t="s">
        <v>104</v>
      </c>
      <c r="E695" t="s">
        <v>102</v>
      </c>
      <c r="F695">
        <v>1591</v>
      </c>
      <c r="G695" t="s">
        <v>105</v>
      </c>
      <c r="H695" s="13">
        <v>19556.7</v>
      </c>
      <c r="I695">
        <v>1629.73</v>
      </c>
      <c r="J695">
        <v>1629.73</v>
      </c>
      <c r="K695">
        <v>1629.73</v>
      </c>
      <c r="L695">
        <v>1629.73</v>
      </c>
      <c r="M695">
        <v>1629.73</v>
      </c>
      <c r="N695">
        <v>1629.73</v>
      </c>
      <c r="O695">
        <v>1629.73</v>
      </c>
      <c r="P695">
        <v>1629.73</v>
      </c>
      <c r="Q695">
        <v>1629.73</v>
      </c>
      <c r="R695">
        <v>1629.73</v>
      </c>
      <c r="S695">
        <v>1629.73</v>
      </c>
      <c r="T695">
        <v>1629.67</v>
      </c>
      <c r="U695" t="s">
        <v>29</v>
      </c>
      <c r="V695">
        <v>0</v>
      </c>
    </row>
    <row r="696" spans="2:22" x14ac:dyDescent="0.25">
      <c r="B696" t="s">
        <v>26</v>
      </c>
      <c r="C696">
        <v>1100118</v>
      </c>
      <c r="D696" t="s">
        <v>104</v>
      </c>
      <c r="E696" t="s">
        <v>102</v>
      </c>
      <c r="F696">
        <v>3341</v>
      </c>
      <c r="G696" t="s">
        <v>105</v>
      </c>
      <c r="H696">
        <v>10000</v>
      </c>
      <c r="I696">
        <v>833.33</v>
      </c>
      <c r="J696">
        <v>833.33</v>
      </c>
      <c r="K696">
        <v>833.33</v>
      </c>
      <c r="L696">
        <v>833.33</v>
      </c>
      <c r="M696">
        <v>833.33</v>
      </c>
      <c r="N696">
        <v>833.33</v>
      </c>
      <c r="O696">
        <v>833.33</v>
      </c>
      <c r="P696">
        <v>833.33</v>
      </c>
      <c r="Q696">
        <v>833.33</v>
      </c>
      <c r="R696">
        <v>833.33</v>
      </c>
      <c r="S696">
        <v>833.33</v>
      </c>
      <c r="T696">
        <v>833.37</v>
      </c>
      <c r="U696" t="s">
        <v>29</v>
      </c>
      <c r="V696">
        <v>0</v>
      </c>
    </row>
    <row r="697" spans="2:22" x14ac:dyDescent="0.25">
      <c r="B697" t="s">
        <v>26</v>
      </c>
      <c r="C697">
        <v>1100118</v>
      </c>
      <c r="D697" t="s">
        <v>104</v>
      </c>
      <c r="E697" t="s">
        <v>102</v>
      </c>
      <c r="F697">
        <v>3361</v>
      </c>
      <c r="G697" t="s">
        <v>105</v>
      </c>
      <c r="H697">
        <v>10000</v>
      </c>
      <c r="I697">
        <v>833.33</v>
      </c>
      <c r="J697">
        <v>833.33</v>
      </c>
      <c r="K697">
        <v>833.33</v>
      </c>
      <c r="L697">
        <v>833.33</v>
      </c>
      <c r="M697">
        <v>833.33</v>
      </c>
      <c r="N697">
        <v>833.33</v>
      </c>
      <c r="O697">
        <v>833.33</v>
      </c>
      <c r="P697">
        <v>833.33</v>
      </c>
      <c r="Q697">
        <v>833.33</v>
      </c>
      <c r="R697">
        <v>833.33</v>
      </c>
      <c r="S697">
        <v>833.33</v>
      </c>
      <c r="T697">
        <v>833.37</v>
      </c>
      <c r="U697" t="s">
        <v>29</v>
      </c>
      <c r="V697">
        <v>0</v>
      </c>
    </row>
    <row r="698" spans="2:22" x14ac:dyDescent="0.25">
      <c r="B698" t="s">
        <v>26</v>
      </c>
      <c r="C698">
        <v>2510218</v>
      </c>
      <c r="D698" t="s">
        <v>104</v>
      </c>
      <c r="E698" t="s">
        <v>102</v>
      </c>
      <c r="F698">
        <v>3391</v>
      </c>
      <c r="G698" t="s">
        <v>105</v>
      </c>
      <c r="H698" s="13">
        <v>10000000</v>
      </c>
      <c r="I698">
        <v>833333.33</v>
      </c>
      <c r="J698">
        <v>833333.33</v>
      </c>
      <c r="K698">
        <v>833333.33</v>
      </c>
      <c r="L698">
        <v>833333.33</v>
      </c>
      <c r="M698">
        <v>833333.33</v>
      </c>
      <c r="N698">
        <v>833333.33</v>
      </c>
      <c r="O698">
        <v>833333.33</v>
      </c>
      <c r="P698">
        <v>833333.33</v>
      </c>
      <c r="Q698">
        <v>833333.33</v>
      </c>
      <c r="R698">
        <v>833333.33</v>
      </c>
      <c r="S698">
        <v>833333.33</v>
      </c>
      <c r="T698">
        <v>833333.37</v>
      </c>
      <c r="U698" t="s">
        <v>29</v>
      </c>
      <c r="V698">
        <v>0</v>
      </c>
    </row>
    <row r="699" spans="2:22" x14ac:dyDescent="0.25">
      <c r="B699" t="s">
        <v>26</v>
      </c>
      <c r="C699">
        <v>1100118</v>
      </c>
      <c r="D699" t="s">
        <v>104</v>
      </c>
      <c r="E699" t="s">
        <v>102</v>
      </c>
      <c r="F699">
        <v>3612</v>
      </c>
      <c r="G699" t="s">
        <v>105</v>
      </c>
      <c r="H699">
        <v>20000</v>
      </c>
      <c r="I699">
        <v>1666.67</v>
      </c>
      <c r="J699">
        <v>1666.67</v>
      </c>
      <c r="K699">
        <v>1666.67</v>
      </c>
      <c r="L699">
        <v>1666.67</v>
      </c>
      <c r="M699">
        <v>1666.67</v>
      </c>
      <c r="N699">
        <v>1666.67</v>
      </c>
      <c r="O699">
        <v>1666.67</v>
      </c>
      <c r="P699">
        <v>1666.67</v>
      </c>
      <c r="Q699">
        <v>1666.67</v>
      </c>
      <c r="R699">
        <v>1666.67</v>
      </c>
      <c r="S699">
        <v>1666.67</v>
      </c>
      <c r="T699">
        <v>1666.63</v>
      </c>
      <c r="U699" t="s">
        <v>29</v>
      </c>
      <c r="V699">
        <v>0</v>
      </c>
    </row>
    <row r="700" spans="2:22" x14ac:dyDescent="0.25">
      <c r="B700" t="s">
        <v>26</v>
      </c>
      <c r="C700">
        <v>1100118</v>
      </c>
      <c r="D700" t="s">
        <v>104</v>
      </c>
      <c r="E700" t="s">
        <v>102</v>
      </c>
      <c r="F700">
        <v>3751</v>
      </c>
      <c r="G700" t="s">
        <v>105</v>
      </c>
      <c r="H700">
        <v>20000</v>
      </c>
      <c r="I700">
        <v>1666.67</v>
      </c>
      <c r="J700">
        <v>1666.67</v>
      </c>
      <c r="K700">
        <v>1666.67</v>
      </c>
      <c r="L700">
        <v>1666.67</v>
      </c>
      <c r="M700">
        <v>1666.67</v>
      </c>
      <c r="N700">
        <v>1666.67</v>
      </c>
      <c r="O700">
        <v>1666.67</v>
      </c>
      <c r="P700">
        <v>1666.67</v>
      </c>
      <c r="Q700">
        <v>1666.67</v>
      </c>
      <c r="R700">
        <v>1666.67</v>
      </c>
      <c r="S700">
        <v>1666.67</v>
      </c>
      <c r="T700">
        <v>1666.63</v>
      </c>
      <c r="U700" t="s">
        <v>29</v>
      </c>
      <c r="V700">
        <v>0</v>
      </c>
    </row>
    <row r="701" spans="2:22" x14ac:dyDescent="0.25">
      <c r="B701" t="s">
        <v>26</v>
      </c>
      <c r="C701">
        <v>1100118</v>
      </c>
      <c r="D701" t="s">
        <v>104</v>
      </c>
      <c r="E701" t="s">
        <v>102</v>
      </c>
      <c r="F701">
        <v>3853</v>
      </c>
      <c r="G701" t="s">
        <v>105</v>
      </c>
      <c r="H701">
        <v>5000</v>
      </c>
      <c r="I701">
        <v>416.67</v>
      </c>
      <c r="J701">
        <v>416.67</v>
      </c>
      <c r="K701">
        <v>416.67</v>
      </c>
      <c r="L701">
        <v>416.67</v>
      </c>
      <c r="M701">
        <v>416.67</v>
      </c>
      <c r="N701">
        <v>416.67</v>
      </c>
      <c r="O701">
        <v>416.67</v>
      </c>
      <c r="P701">
        <v>416.67</v>
      </c>
      <c r="Q701">
        <v>416.67</v>
      </c>
      <c r="R701">
        <v>416.67</v>
      </c>
      <c r="S701">
        <v>416.67</v>
      </c>
      <c r="T701">
        <v>416.63</v>
      </c>
      <c r="U701" t="s">
        <v>29</v>
      </c>
      <c r="V701">
        <v>0</v>
      </c>
    </row>
    <row r="702" spans="2:22" x14ac:dyDescent="0.25">
      <c r="B702" t="s">
        <v>26</v>
      </c>
      <c r="C702">
        <v>1100118</v>
      </c>
      <c r="D702" t="s">
        <v>104</v>
      </c>
      <c r="E702" t="s">
        <v>102</v>
      </c>
      <c r="F702">
        <v>3321</v>
      </c>
      <c r="G702" t="s">
        <v>105</v>
      </c>
      <c r="H702">
        <v>5000000</v>
      </c>
      <c r="I702">
        <v>416666.67</v>
      </c>
      <c r="J702">
        <v>416666.67</v>
      </c>
      <c r="K702">
        <v>416666.67</v>
      </c>
      <c r="L702">
        <v>416666.67</v>
      </c>
      <c r="M702">
        <v>416666.67</v>
      </c>
      <c r="N702">
        <v>416666.67</v>
      </c>
      <c r="O702">
        <v>416666.67</v>
      </c>
      <c r="P702">
        <v>416666.67</v>
      </c>
      <c r="Q702">
        <v>416666.67</v>
      </c>
      <c r="R702">
        <v>416666.67</v>
      </c>
      <c r="S702">
        <v>416666.67</v>
      </c>
      <c r="T702">
        <v>416666.63</v>
      </c>
      <c r="U702" t="s">
        <v>29</v>
      </c>
      <c r="V702">
        <v>0</v>
      </c>
    </row>
    <row r="703" spans="2:22" x14ac:dyDescent="0.25">
      <c r="B703" t="s">
        <v>106</v>
      </c>
      <c r="C703">
        <v>2510218</v>
      </c>
      <c r="D703" t="s">
        <v>104</v>
      </c>
      <c r="E703" t="s">
        <v>102</v>
      </c>
      <c r="F703">
        <v>3321</v>
      </c>
      <c r="G703" t="s">
        <v>105</v>
      </c>
      <c r="H703" s="13">
        <v>5000000</v>
      </c>
      <c r="I703">
        <v>416666.67</v>
      </c>
      <c r="J703">
        <v>416666.67</v>
      </c>
      <c r="K703">
        <v>416666.67</v>
      </c>
      <c r="L703">
        <v>416666.67</v>
      </c>
      <c r="M703">
        <v>416666.67</v>
      </c>
      <c r="N703">
        <v>416666.67</v>
      </c>
      <c r="O703">
        <v>416666.67</v>
      </c>
      <c r="P703">
        <v>416666.67</v>
      </c>
      <c r="Q703">
        <v>416666.67</v>
      </c>
      <c r="R703">
        <v>416666.67</v>
      </c>
      <c r="S703">
        <v>416666.67</v>
      </c>
      <c r="T703">
        <v>416666.63</v>
      </c>
      <c r="U703" t="s">
        <v>29</v>
      </c>
      <c r="V703">
        <v>0</v>
      </c>
    </row>
    <row r="704" spans="2:22" x14ac:dyDescent="0.25">
      <c r="B704" t="s">
        <v>26</v>
      </c>
      <c r="C704">
        <v>1100118</v>
      </c>
      <c r="D704" t="s">
        <v>104</v>
      </c>
      <c r="E704" t="s">
        <v>102</v>
      </c>
      <c r="F704">
        <v>3511</v>
      </c>
      <c r="G704" t="s">
        <v>105</v>
      </c>
      <c r="H704">
        <v>1000000</v>
      </c>
      <c r="I704">
        <v>83333.33</v>
      </c>
      <c r="J704">
        <v>83333.33</v>
      </c>
      <c r="K704">
        <v>83333.33</v>
      </c>
      <c r="L704">
        <v>83333.33</v>
      </c>
      <c r="M704">
        <v>83333.33</v>
      </c>
      <c r="N704">
        <v>83333.33</v>
      </c>
      <c r="O704">
        <v>83333.33</v>
      </c>
      <c r="P704">
        <v>83333.33</v>
      </c>
      <c r="Q704">
        <v>83333.33</v>
      </c>
      <c r="R704">
        <v>83333.33</v>
      </c>
      <c r="S704">
        <v>83333.33</v>
      </c>
      <c r="T704">
        <v>83333.37</v>
      </c>
      <c r="U704" t="s">
        <v>29</v>
      </c>
      <c r="V704">
        <v>0</v>
      </c>
    </row>
    <row r="705" spans="2:22" x14ac:dyDescent="0.25">
      <c r="B705" t="s">
        <v>26</v>
      </c>
      <c r="C705">
        <v>1500518</v>
      </c>
      <c r="D705" t="s">
        <v>104</v>
      </c>
      <c r="E705" t="s">
        <v>102</v>
      </c>
      <c r="F705">
        <v>3981</v>
      </c>
      <c r="G705" t="s">
        <v>105</v>
      </c>
      <c r="H705">
        <v>178111.35999999999</v>
      </c>
      <c r="I705">
        <v>14842.61</v>
      </c>
      <c r="J705">
        <v>14842.61</v>
      </c>
      <c r="K705">
        <v>14842.61</v>
      </c>
      <c r="L705">
        <v>14842.61</v>
      </c>
      <c r="M705">
        <v>14842.61</v>
      </c>
      <c r="N705">
        <v>14842.61</v>
      </c>
      <c r="O705">
        <v>14842.61</v>
      </c>
      <c r="P705">
        <v>14842.61</v>
      </c>
      <c r="Q705">
        <v>14842.61</v>
      </c>
      <c r="R705">
        <v>14842.61</v>
      </c>
      <c r="S705">
        <v>14842.61</v>
      </c>
      <c r="T705">
        <v>14842.65</v>
      </c>
      <c r="U705" t="s">
        <v>29</v>
      </c>
      <c r="V705">
        <v>0</v>
      </c>
    </row>
    <row r="706" spans="2:22" x14ac:dyDescent="0.25">
      <c r="B706" t="s">
        <v>26</v>
      </c>
      <c r="C706">
        <v>2510118</v>
      </c>
      <c r="D706" t="s">
        <v>104</v>
      </c>
      <c r="E706" t="s">
        <v>102</v>
      </c>
      <c r="F706">
        <v>6121</v>
      </c>
      <c r="G706" t="s">
        <v>105</v>
      </c>
      <c r="H706">
        <v>69592462.530000001</v>
      </c>
      <c r="I706">
        <v>5799371.8799999999</v>
      </c>
      <c r="J706">
        <v>5799371.8799999999</v>
      </c>
      <c r="K706">
        <v>5799371.8799999999</v>
      </c>
      <c r="L706">
        <v>5799371.8799999999</v>
      </c>
      <c r="M706">
        <v>5799371.8799999999</v>
      </c>
      <c r="N706">
        <v>5799371.8799999999</v>
      </c>
      <c r="O706">
        <v>5799371.8799999999</v>
      </c>
      <c r="P706">
        <v>5799371.8799999999</v>
      </c>
      <c r="Q706">
        <v>5799371.8799999999</v>
      </c>
      <c r="R706">
        <v>5799371.8799999999</v>
      </c>
      <c r="S706">
        <v>5799371.8799999999</v>
      </c>
      <c r="T706">
        <v>5799371.8499999996</v>
      </c>
      <c r="U706" t="s">
        <v>29</v>
      </c>
      <c r="V706">
        <v>0</v>
      </c>
    </row>
    <row r="707" spans="2:22" x14ac:dyDescent="0.25">
      <c r="B707" t="s">
        <v>26</v>
      </c>
      <c r="C707">
        <v>1500518</v>
      </c>
      <c r="D707" t="s">
        <v>107</v>
      </c>
      <c r="E707" t="s">
        <v>108</v>
      </c>
      <c r="F707">
        <v>1131</v>
      </c>
      <c r="G707" t="s">
        <v>109</v>
      </c>
      <c r="H707" s="13">
        <v>3721109.3</v>
      </c>
      <c r="I707">
        <v>310092.44</v>
      </c>
      <c r="J707">
        <v>310092.44</v>
      </c>
      <c r="K707">
        <v>310092.44</v>
      </c>
      <c r="L707">
        <v>310092.44</v>
      </c>
      <c r="M707">
        <v>310092.44</v>
      </c>
      <c r="N707">
        <v>310092.44</v>
      </c>
      <c r="O707">
        <v>310092.44</v>
      </c>
      <c r="P707">
        <v>310092.44</v>
      </c>
      <c r="Q707">
        <v>310092.44</v>
      </c>
      <c r="R707">
        <v>310092.44</v>
      </c>
      <c r="S707">
        <v>310092.44</v>
      </c>
      <c r="T707">
        <v>310092.46000000002</v>
      </c>
      <c r="U707" t="s">
        <v>29</v>
      </c>
      <c r="V707">
        <v>0</v>
      </c>
    </row>
    <row r="708" spans="2:22" x14ac:dyDescent="0.25">
      <c r="B708" t="s">
        <v>26</v>
      </c>
      <c r="C708">
        <v>1500518</v>
      </c>
      <c r="D708" t="s">
        <v>107</v>
      </c>
      <c r="E708" t="s">
        <v>108</v>
      </c>
      <c r="F708">
        <v>1221</v>
      </c>
      <c r="G708" t="s">
        <v>109</v>
      </c>
      <c r="H708" s="13">
        <v>40000</v>
      </c>
      <c r="I708">
        <v>3333.33</v>
      </c>
      <c r="J708">
        <v>3333.33</v>
      </c>
      <c r="K708">
        <v>3333.33</v>
      </c>
      <c r="L708">
        <v>3333.33</v>
      </c>
      <c r="M708">
        <v>3333.33</v>
      </c>
      <c r="N708">
        <v>3333.33</v>
      </c>
      <c r="O708">
        <v>3333.33</v>
      </c>
      <c r="P708">
        <v>3333.33</v>
      </c>
      <c r="Q708">
        <v>3333.33</v>
      </c>
      <c r="R708">
        <v>3333.33</v>
      </c>
      <c r="S708">
        <v>3333.33</v>
      </c>
      <c r="T708">
        <v>3333.37</v>
      </c>
      <c r="U708" t="s">
        <v>29</v>
      </c>
      <c r="V708">
        <v>0</v>
      </c>
    </row>
    <row r="709" spans="2:22" x14ac:dyDescent="0.25">
      <c r="B709" t="s">
        <v>26</v>
      </c>
      <c r="C709">
        <v>1500518</v>
      </c>
      <c r="D709" t="s">
        <v>107</v>
      </c>
      <c r="E709" t="s">
        <v>108</v>
      </c>
      <c r="F709">
        <v>1321</v>
      </c>
      <c r="G709" t="s">
        <v>109</v>
      </c>
      <c r="H709">
        <v>103273.52</v>
      </c>
      <c r="I709">
        <v>8606.1299999999992</v>
      </c>
      <c r="J709">
        <v>8606.1299999999992</v>
      </c>
      <c r="K709">
        <v>8606.1299999999992</v>
      </c>
      <c r="L709">
        <v>8606.1299999999992</v>
      </c>
      <c r="M709">
        <v>8606.1299999999992</v>
      </c>
      <c r="N709">
        <v>8606.1299999999992</v>
      </c>
      <c r="O709">
        <v>8606.1299999999992</v>
      </c>
      <c r="P709">
        <v>8606.1299999999992</v>
      </c>
      <c r="Q709">
        <v>8606.1299999999992</v>
      </c>
      <c r="R709">
        <v>8606.1299999999992</v>
      </c>
      <c r="S709">
        <v>8606.1299999999992</v>
      </c>
      <c r="T709">
        <v>8606.09</v>
      </c>
      <c r="U709" t="s">
        <v>29</v>
      </c>
      <c r="V709">
        <v>0</v>
      </c>
    </row>
    <row r="710" spans="2:22" x14ac:dyDescent="0.25">
      <c r="B710" t="s">
        <v>26</v>
      </c>
      <c r="C710">
        <v>1500518</v>
      </c>
      <c r="D710" t="s">
        <v>107</v>
      </c>
      <c r="E710" t="s">
        <v>108</v>
      </c>
      <c r="F710">
        <v>1323</v>
      </c>
      <c r="G710" t="s">
        <v>109</v>
      </c>
      <c r="H710" s="13">
        <v>407792.8</v>
      </c>
      <c r="I710">
        <v>33982.730000000003</v>
      </c>
      <c r="J710">
        <v>33982.730000000003</v>
      </c>
      <c r="K710">
        <v>33982.730000000003</v>
      </c>
      <c r="L710">
        <v>33982.730000000003</v>
      </c>
      <c r="M710">
        <v>33982.730000000003</v>
      </c>
      <c r="N710">
        <v>33982.730000000003</v>
      </c>
      <c r="O710">
        <v>33982.730000000003</v>
      </c>
      <c r="P710">
        <v>33982.730000000003</v>
      </c>
      <c r="Q710">
        <v>33982.730000000003</v>
      </c>
      <c r="R710">
        <v>33982.730000000003</v>
      </c>
      <c r="S710">
        <v>33982.730000000003</v>
      </c>
      <c r="T710">
        <v>33982.769999999997</v>
      </c>
      <c r="U710" t="s">
        <v>29</v>
      </c>
      <c r="V710">
        <v>0</v>
      </c>
    </row>
    <row r="711" spans="2:22" x14ac:dyDescent="0.25">
      <c r="B711" t="s">
        <v>26</v>
      </c>
      <c r="C711">
        <v>1500518</v>
      </c>
      <c r="D711" t="s">
        <v>107</v>
      </c>
      <c r="E711" t="s">
        <v>108</v>
      </c>
      <c r="F711">
        <v>1331</v>
      </c>
      <c r="G711" t="s">
        <v>109</v>
      </c>
      <c r="H711" s="13">
        <v>18000</v>
      </c>
      <c r="I711" s="13">
        <v>1500</v>
      </c>
      <c r="J711" s="13">
        <v>1500</v>
      </c>
      <c r="K711" s="13">
        <v>1500</v>
      </c>
      <c r="L711" s="13">
        <v>1500</v>
      </c>
      <c r="M711" s="13">
        <v>1500</v>
      </c>
      <c r="N711" s="13">
        <v>1500</v>
      </c>
      <c r="O711" s="13">
        <v>1500</v>
      </c>
      <c r="P711" s="13">
        <v>1500</v>
      </c>
      <c r="Q711" s="13">
        <v>1500</v>
      </c>
      <c r="R711" s="13">
        <v>1500</v>
      </c>
      <c r="S711" s="13">
        <v>1500</v>
      </c>
      <c r="T711" s="13">
        <v>1500</v>
      </c>
      <c r="U711" t="s">
        <v>29</v>
      </c>
      <c r="V711">
        <v>0</v>
      </c>
    </row>
    <row r="712" spans="2:22" x14ac:dyDescent="0.25">
      <c r="B712" t="s">
        <v>26</v>
      </c>
      <c r="C712">
        <v>1500518</v>
      </c>
      <c r="D712" t="s">
        <v>107</v>
      </c>
      <c r="E712" t="s">
        <v>108</v>
      </c>
      <c r="F712">
        <v>1332</v>
      </c>
      <c r="G712" t="s">
        <v>109</v>
      </c>
      <c r="H712" s="13">
        <v>28000</v>
      </c>
      <c r="I712">
        <v>2333.33</v>
      </c>
      <c r="J712">
        <v>2333.33</v>
      </c>
      <c r="K712">
        <v>2333.33</v>
      </c>
      <c r="L712">
        <v>2333.33</v>
      </c>
      <c r="M712">
        <v>2333.33</v>
      </c>
      <c r="N712">
        <v>2333.33</v>
      </c>
      <c r="O712">
        <v>2333.33</v>
      </c>
      <c r="P712">
        <v>2333.33</v>
      </c>
      <c r="Q712">
        <v>2333.33</v>
      </c>
      <c r="R712">
        <v>2333.33</v>
      </c>
      <c r="S712">
        <v>2333.33</v>
      </c>
      <c r="T712">
        <v>2333.37</v>
      </c>
      <c r="U712" t="s">
        <v>29</v>
      </c>
      <c r="V712">
        <v>0</v>
      </c>
    </row>
    <row r="713" spans="2:22" x14ac:dyDescent="0.25">
      <c r="B713" t="s">
        <v>26</v>
      </c>
      <c r="C713">
        <v>1500518</v>
      </c>
      <c r="D713" t="s">
        <v>107</v>
      </c>
      <c r="E713" t="s">
        <v>108</v>
      </c>
      <c r="F713">
        <v>1413</v>
      </c>
      <c r="G713" t="s">
        <v>109</v>
      </c>
      <c r="H713">
        <v>915445.55</v>
      </c>
      <c r="I713">
        <v>76287.13</v>
      </c>
      <c r="J713">
        <v>76287.13</v>
      </c>
      <c r="K713">
        <v>76287.13</v>
      </c>
      <c r="L713">
        <v>76287.13</v>
      </c>
      <c r="M713">
        <v>76287.13</v>
      </c>
      <c r="N713">
        <v>76287.13</v>
      </c>
      <c r="O713">
        <v>76287.13</v>
      </c>
      <c r="P713">
        <v>76287.13</v>
      </c>
      <c r="Q713">
        <v>76287.13</v>
      </c>
      <c r="R713">
        <v>76287.13</v>
      </c>
      <c r="S713">
        <v>76287.13</v>
      </c>
      <c r="T713">
        <v>76287.12</v>
      </c>
      <c r="U713" t="s">
        <v>29</v>
      </c>
      <c r="V713">
        <v>0</v>
      </c>
    </row>
    <row r="714" spans="2:22" x14ac:dyDescent="0.25">
      <c r="B714" t="s">
        <v>26</v>
      </c>
      <c r="C714">
        <v>1500518</v>
      </c>
      <c r="D714" t="s">
        <v>107</v>
      </c>
      <c r="E714" t="s">
        <v>108</v>
      </c>
      <c r="F714">
        <v>1431</v>
      </c>
      <c r="G714" t="s">
        <v>109</v>
      </c>
      <c r="H714">
        <v>274728.93</v>
      </c>
      <c r="I714">
        <v>22894.080000000002</v>
      </c>
      <c r="J714">
        <v>22894.080000000002</v>
      </c>
      <c r="K714">
        <v>22894.080000000002</v>
      </c>
      <c r="L714">
        <v>22894.080000000002</v>
      </c>
      <c r="M714">
        <v>22894.080000000002</v>
      </c>
      <c r="N714">
        <v>22894.080000000002</v>
      </c>
      <c r="O714">
        <v>22894.080000000002</v>
      </c>
      <c r="P714">
        <v>22894.080000000002</v>
      </c>
      <c r="Q714">
        <v>22894.080000000002</v>
      </c>
      <c r="R714">
        <v>22894.080000000002</v>
      </c>
      <c r="S714">
        <v>22894.080000000002</v>
      </c>
      <c r="T714">
        <v>22894.05</v>
      </c>
      <c r="U714" t="s">
        <v>29</v>
      </c>
      <c r="V714">
        <v>0</v>
      </c>
    </row>
    <row r="715" spans="2:22" x14ac:dyDescent="0.25">
      <c r="B715" t="s">
        <v>26</v>
      </c>
      <c r="C715">
        <v>1500518</v>
      </c>
      <c r="D715" t="s">
        <v>107</v>
      </c>
      <c r="E715" t="s">
        <v>108</v>
      </c>
      <c r="F715">
        <v>1542</v>
      </c>
      <c r="G715" t="s">
        <v>109</v>
      </c>
      <c r="H715">
        <v>215777.57</v>
      </c>
      <c r="I715">
        <v>17981.46</v>
      </c>
      <c r="J715">
        <v>17981.46</v>
      </c>
      <c r="K715">
        <v>17981.46</v>
      </c>
      <c r="L715">
        <v>17981.46</v>
      </c>
      <c r="M715">
        <v>17981.46</v>
      </c>
      <c r="N715">
        <v>17981.46</v>
      </c>
      <c r="O715">
        <v>17981.46</v>
      </c>
      <c r="P715">
        <v>17981.46</v>
      </c>
      <c r="Q715">
        <v>17981.46</v>
      </c>
      <c r="R715">
        <v>17981.46</v>
      </c>
      <c r="S715">
        <v>17981.46</v>
      </c>
      <c r="T715">
        <v>17981.509999999998</v>
      </c>
      <c r="U715" t="s">
        <v>29</v>
      </c>
      <c r="V715">
        <v>0</v>
      </c>
    </row>
    <row r="716" spans="2:22" x14ac:dyDescent="0.25">
      <c r="B716" t="s">
        <v>26</v>
      </c>
      <c r="C716">
        <v>1500518</v>
      </c>
      <c r="D716" t="s">
        <v>107</v>
      </c>
      <c r="E716" t="s">
        <v>108</v>
      </c>
      <c r="F716">
        <v>1543</v>
      </c>
      <c r="G716" t="s">
        <v>109</v>
      </c>
      <c r="H716">
        <v>158598.24</v>
      </c>
      <c r="I716">
        <v>13216.52</v>
      </c>
      <c r="J716">
        <v>13216.52</v>
      </c>
      <c r="K716">
        <v>13216.52</v>
      </c>
      <c r="L716">
        <v>13216.52</v>
      </c>
      <c r="M716">
        <v>13216.52</v>
      </c>
      <c r="N716">
        <v>13216.52</v>
      </c>
      <c r="O716">
        <v>13216.52</v>
      </c>
      <c r="P716">
        <v>13216.52</v>
      </c>
      <c r="Q716">
        <v>13216.52</v>
      </c>
      <c r="R716">
        <v>13216.52</v>
      </c>
      <c r="S716">
        <v>13216.52</v>
      </c>
      <c r="T716">
        <v>13216.52</v>
      </c>
      <c r="U716" t="s">
        <v>29</v>
      </c>
      <c r="V716">
        <v>0</v>
      </c>
    </row>
    <row r="717" spans="2:22" x14ac:dyDescent="0.25">
      <c r="B717" t="s">
        <v>26</v>
      </c>
      <c r="C717">
        <v>1500518</v>
      </c>
      <c r="D717" t="s">
        <v>107</v>
      </c>
      <c r="E717" t="s">
        <v>108</v>
      </c>
      <c r="F717">
        <v>1544</v>
      </c>
      <c r="G717" t="s">
        <v>109</v>
      </c>
      <c r="H717">
        <v>43377.84</v>
      </c>
      <c r="I717">
        <v>3614.82</v>
      </c>
      <c r="J717">
        <v>3614.82</v>
      </c>
      <c r="K717">
        <v>3614.82</v>
      </c>
      <c r="L717">
        <v>3614.82</v>
      </c>
      <c r="M717">
        <v>3614.82</v>
      </c>
      <c r="N717">
        <v>3614.82</v>
      </c>
      <c r="O717">
        <v>3614.82</v>
      </c>
      <c r="P717">
        <v>3614.82</v>
      </c>
      <c r="Q717">
        <v>3614.82</v>
      </c>
      <c r="R717">
        <v>3614.82</v>
      </c>
      <c r="S717">
        <v>3614.82</v>
      </c>
      <c r="T717">
        <v>3614.82</v>
      </c>
      <c r="U717" t="s">
        <v>29</v>
      </c>
      <c r="V717">
        <v>0</v>
      </c>
    </row>
    <row r="718" spans="2:22" x14ac:dyDescent="0.25">
      <c r="B718" t="s">
        <v>26</v>
      </c>
      <c r="C718">
        <v>1500518</v>
      </c>
      <c r="D718" t="s">
        <v>107</v>
      </c>
      <c r="E718" t="s">
        <v>108</v>
      </c>
      <c r="F718">
        <v>1591</v>
      </c>
      <c r="G718" t="s">
        <v>109</v>
      </c>
      <c r="H718" s="13">
        <v>32594.5</v>
      </c>
      <c r="I718">
        <v>2716.21</v>
      </c>
      <c r="J718">
        <v>2716.21</v>
      </c>
      <c r="K718">
        <v>2716.21</v>
      </c>
      <c r="L718">
        <v>2716.21</v>
      </c>
      <c r="M718">
        <v>2716.21</v>
      </c>
      <c r="N718">
        <v>2716.21</v>
      </c>
      <c r="O718">
        <v>2716.21</v>
      </c>
      <c r="P718">
        <v>2716.21</v>
      </c>
      <c r="Q718">
        <v>2716.21</v>
      </c>
      <c r="R718">
        <v>2716.21</v>
      </c>
      <c r="S718">
        <v>2716.21</v>
      </c>
      <c r="T718">
        <v>2716.19</v>
      </c>
      <c r="U718" t="s">
        <v>29</v>
      </c>
      <c r="V718">
        <v>0</v>
      </c>
    </row>
    <row r="719" spans="2:22" x14ac:dyDescent="0.25">
      <c r="B719" t="s">
        <v>26</v>
      </c>
      <c r="C719">
        <v>1100118</v>
      </c>
      <c r="D719" t="s">
        <v>107</v>
      </c>
      <c r="E719" t="s">
        <v>108</v>
      </c>
      <c r="F719">
        <v>2121</v>
      </c>
      <c r="G719" t="s">
        <v>109</v>
      </c>
      <c r="H719">
        <v>5000</v>
      </c>
      <c r="I719">
        <v>416.67</v>
      </c>
      <c r="J719">
        <v>416.67</v>
      </c>
      <c r="K719">
        <v>416.67</v>
      </c>
      <c r="L719">
        <v>416.67</v>
      </c>
      <c r="M719">
        <v>416.67</v>
      </c>
      <c r="N719">
        <v>416.67</v>
      </c>
      <c r="O719">
        <v>416.67</v>
      </c>
      <c r="P719">
        <v>416.67</v>
      </c>
      <c r="Q719">
        <v>416.67</v>
      </c>
      <c r="R719">
        <v>416.67</v>
      </c>
      <c r="S719">
        <v>416.67</v>
      </c>
      <c r="T719">
        <v>416.63</v>
      </c>
      <c r="U719" t="s">
        <v>29</v>
      </c>
      <c r="V719">
        <v>0</v>
      </c>
    </row>
    <row r="720" spans="2:22" x14ac:dyDescent="0.25">
      <c r="B720" t="s">
        <v>26</v>
      </c>
      <c r="C720">
        <v>1100118</v>
      </c>
      <c r="D720" t="s">
        <v>107</v>
      </c>
      <c r="E720" t="s">
        <v>108</v>
      </c>
      <c r="F720">
        <v>2141</v>
      </c>
      <c r="G720" t="s">
        <v>109</v>
      </c>
      <c r="H720">
        <v>5000</v>
      </c>
      <c r="I720">
        <v>416.67</v>
      </c>
      <c r="J720">
        <v>416.67</v>
      </c>
      <c r="K720">
        <v>416.67</v>
      </c>
      <c r="L720">
        <v>416.67</v>
      </c>
      <c r="M720">
        <v>416.67</v>
      </c>
      <c r="N720">
        <v>416.67</v>
      </c>
      <c r="O720">
        <v>416.67</v>
      </c>
      <c r="P720">
        <v>416.67</v>
      </c>
      <c r="Q720">
        <v>416.67</v>
      </c>
      <c r="R720">
        <v>416.67</v>
      </c>
      <c r="S720">
        <v>416.67</v>
      </c>
      <c r="T720">
        <v>416.63</v>
      </c>
      <c r="U720" t="s">
        <v>29</v>
      </c>
      <c r="V720">
        <v>0</v>
      </c>
    </row>
    <row r="721" spans="2:22" x14ac:dyDescent="0.25">
      <c r="B721" t="s">
        <v>26</v>
      </c>
      <c r="C721">
        <v>1100118</v>
      </c>
      <c r="D721" t="s">
        <v>107</v>
      </c>
      <c r="E721" t="s">
        <v>108</v>
      </c>
      <c r="F721">
        <v>2161</v>
      </c>
      <c r="G721" t="s">
        <v>109</v>
      </c>
      <c r="H721">
        <v>5000</v>
      </c>
      <c r="I721">
        <v>416.67</v>
      </c>
      <c r="J721">
        <v>416.67</v>
      </c>
      <c r="K721">
        <v>416.67</v>
      </c>
      <c r="L721">
        <v>416.67</v>
      </c>
      <c r="M721">
        <v>416.67</v>
      </c>
      <c r="N721">
        <v>416.67</v>
      </c>
      <c r="O721">
        <v>416.67</v>
      </c>
      <c r="P721">
        <v>416.67</v>
      </c>
      <c r="Q721">
        <v>416.67</v>
      </c>
      <c r="R721">
        <v>416.67</v>
      </c>
      <c r="S721">
        <v>416.67</v>
      </c>
      <c r="T721">
        <v>416.63</v>
      </c>
      <c r="U721" t="s">
        <v>29</v>
      </c>
      <c r="V721">
        <v>0</v>
      </c>
    </row>
    <row r="722" spans="2:22" x14ac:dyDescent="0.25">
      <c r="B722" t="s">
        <v>26</v>
      </c>
      <c r="C722">
        <v>1100118</v>
      </c>
      <c r="D722" t="s">
        <v>107</v>
      </c>
      <c r="E722" t="s">
        <v>108</v>
      </c>
      <c r="F722">
        <v>2491</v>
      </c>
      <c r="G722" t="s">
        <v>109</v>
      </c>
      <c r="H722">
        <v>8000</v>
      </c>
      <c r="I722">
        <v>666.67</v>
      </c>
      <c r="J722">
        <v>666.67</v>
      </c>
      <c r="K722">
        <v>666.67</v>
      </c>
      <c r="L722">
        <v>666.67</v>
      </c>
      <c r="M722">
        <v>666.67</v>
      </c>
      <c r="N722">
        <v>666.67</v>
      </c>
      <c r="O722">
        <v>666.67</v>
      </c>
      <c r="P722">
        <v>666.67</v>
      </c>
      <c r="Q722">
        <v>666.67</v>
      </c>
      <c r="R722">
        <v>666.67</v>
      </c>
      <c r="S722">
        <v>666.67</v>
      </c>
      <c r="T722">
        <v>666.63</v>
      </c>
      <c r="U722" t="s">
        <v>29</v>
      </c>
      <c r="V722">
        <v>0</v>
      </c>
    </row>
    <row r="723" spans="2:22" x14ac:dyDescent="0.25">
      <c r="B723" t="s">
        <v>26</v>
      </c>
      <c r="C723">
        <v>1100118</v>
      </c>
      <c r="D723" t="s">
        <v>107</v>
      </c>
      <c r="E723" t="s">
        <v>108</v>
      </c>
      <c r="F723">
        <v>2561</v>
      </c>
      <c r="G723" t="s">
        <v>109</v>
      </c>
      <c r="H723">
        <v>10000</v>
      </c>
      <c r="I723">
        <v>833.33</v>
      </c>
      <c r="J723">
        <v>833.33</v>
      </c>
      <c r="K723">
        <v>833.33</v>
      </c>
      <c r="L723">
        <v>833.33</v>
      </c>
      <c r="M723">
        <v>833.33</v>
      </c>
      <c r="N723">
        <v>833.33</v>
      </c>
      <c r="O723">
        <v>833.33</v>
      </c>
      <c r="P723">
        <v>833.33</v>
      </c>
      <c r="Q723">
        <v>833.33</v>
      </c>
      <c r="R723">
        <v>833.33</v>
      </c>
      <c r="S723">
        <v>833.33</v>
      </c>
      <c r="T723">
        <v>833.37</v>
      </c>
      <c r="U723" t="s">
        <v>29</v>
      </c>
      <c r="V723">
        <v>0</v>
      </c>
    </row>
    <row r="724" spans="2:22" x14ac:dyDescent="0.25">
      <c r="B724" t="s">
        <v>26</v>
      </c>
      <c r="C724">
        <v>1100118</v>
      </c>
      <c r="D724" t="s">
        <v>107</v>
      </c>
      <c r="E724" t="s">
        <v>108</v>
      </c>
      <c r="F724">
        <v>2911</v>
      </c>
      <c r="G724" t="s">
        <v>109</v>
      </c>
      <c r="H724">
        <v>10000</v>
      </c>
      <c r="I724">
        <v>833.33</v>
      </c>
      <c r="J724">
        <v>833.33</v>
      </c>
      <c r="K724">
        <v>833.33</v>
      </c>
      <c r="L724">
        <v>833.33</v>
      </c>
      <c r="M724">
        <v>833.33</v>
      </c>
      <c r="N724">
        <v>833.33</v>
      </c>
      <c r="O724">
        <v>833.33</v>
      </c>
      <c r="P724">
        <v>833.33</v>
      </c>
      <c r="Q724">
        <v>833.33</v>
      </c>
      <c r="R724">
        <v>833.33</v>
      </c>
      <c r="S724">
        <v>833.33</v>
      </c>
      <c r="T724">
        <v>833.37</v>
      </c>
      <c r="U724" t="s">
        <v>29</v>
      </c>
      <c r="V724">
        <v>0</v>
      </c>
    </row>
    <row r="725" spans="2:22" x14ac:dyDescent="0.25">
      <c r="B725" t="s">
        <v>26</v>
      </c>
      <c r="C725">
        <v>1100118</v>
      </c>
      <c r="D725" t="s">
        <v>107</v>
      </c>
      <c r="E725" t="s">
        <v>108</v>
      </c>
      <c r="F725">
        <v>3721</v>
      </c>
      <c r="G725" t="s">
        <v>109</v>
      </c>
      <c r="H725">
        <v>5000</v>
      </c>
      <c r="I725">
        <v>416.67</v>
      </c>
      <c r="J725">
        <v>416.67</v>
      </c>
      <c r="K725">
        <v>416.67</v>
      </c>
      <c r="L725">
        <v>416.67</v>
      </c>
      <c r="M725">
        <v>416.67</v>
      </c>
      <c r="N725">
        <v>416.67</v>
      </c>
      <c r="O725">
        <v>416.67</v>
      </c>
      <c r="P725">
        <v>416.67</v>
      </c>
      <c r="Q725">
        <v>416.67</v>
      </c>
      <c r="R725">
        <v>416.67</v>
      </c>
      <c r="S725">
        <v>416.67</v>
      </c>
      <c r="T725">
        <v>416.63</v>
      </c>
      <c r="U725" t="s">
        <v>29</v>
      </c>
      <c r="V725">
        <v>0</v>
      </c>
    </row>
    <row r="726" spans="2:22" x14ac:dyDescent="0.25">
      <c r="B726" t="s">
        <v>26</v>
      </c>
      <c r="C726">
        <v>1500518</v>
      </c>
      <c r="D726" t="s">
        <v>107</v>
      </c>
      <c r="E726" t="s">
        <v>108</v>
      </c>
      <c r="F726">
        <v>3981</v>
      </c>
      <c r="G726" t="s">
        <v>109</v>
      </c>
      <c r="H726">
        <v>87139.49</v>
      </c>
      <c r="I726">
        <v>7261.62</v>
      </c>
      <c r="J726">
        <v>7261.62</v>
      </c>
      <c r="K726">
        <v>7261.62</v>
      </c>
      <c r="L726">
        <v>7261.62</v>
      </c>
      <c r="M726">
        <v>7261.62</v>
      </c>
      <c r="N726">
        <v>7261.62</v>
      </c>
      <c r="O726">
        <v>7261.62</v>
      </c>
      <c r="P726">
        <v>7261.62</v>
      </c>
      <c r="Q726">
        <v>7261.62</v>
      </c>
      <c r="R726">
        <v>7261.62</v>
      </c>
      <c r="S726">
        <v>7261.62</v>
      </c>
      <c r="T726">
        <v>7261.67</v>
      </c>
      <c r="U726" t="s">
        <v>29</v>
      </c>
      <c r="V726">
        <v>0</v>
      </c>
    </row>
    <row r="727" spans="2:22" x14ac:dyDescent="0.25">
      <c r="B727" t="s">
        <v>26</v>
      </c>
      <c r="C727">
        <v>1500518</v>
      </c>
      <c r="D727" t="s">
        <v>110</v>
      </c>
      <c r="E727" t="s">
        <v>46</v>
      </c>
      <c r="F727">
        <v>1131</v>
      </c>
      <c r="G727" t="s">
        <v>111</v>
      </c>
      <c r="H727" s="13">
        <v>844551.6</v>
      </c>
      <c r="I727" s="13">
        <v>70379.3</v>
      </c>
      <c r="J727" s="13">
        <v>70379.3</v>
      </c>
      <c r="K727" s="13">
        <v>70379.3</v>
      </c>
      <c r="L727" s="13">
        <v>70379.3</v>
      </c>
      <c r="M727" s="13">
        <v>70379.3</v>
      </c>
      <c r="N727" s="13">
        <v>70379.3</v>
      </c>
      <c r="O727" s="13">
        <v>70379.3</v>
      </c>
      <c r="P727" s="13">
        <v>70379.3</v>
      </c>
      <c r="Q727" s="13">
        <v>70379.3</v>
      </c>
      <c r="R727" s="13">
        <v>70379.3</v>
      </c>
      <c r="S727" s="13">
        <v>70379.3</v>
      </c>
      <c r="T727" s="13">
        <v>70379.3</v>
      </c>
      <c r="U727" t="s">
        <v>29</v>
      </c>
      <c r="V727">
        <v>0</v>
      </c>
    </row>
    <row r="728" spans="2:22" x14ac:dyDescent="0.25">
      <c r="B728" t="s">
        <v>26</v>
      </c>
      <c r="C728">
        <v>1500518</v>
      </c>
      <c r="D728" t="s">
        <v>110</v>
      </c>
      <c r="E728" t="s">
        <v>46</v>
      </c>
      <c r="F728">
        <v>1321</v>
      </c>
      <c r="G728" t="s">
        <v>111</v>
      </c>
      <c r="H728">
        <v>23439.19</v>
      </c>
      <c r="I728">
        <v>1953.27</v>
      </c>
      <c r="J728">
        <v>1953.27</v>
      </c>
      <c r="K728">
        <v>1953.27</v>
      </c>
      <c r="L728">
        <v>1953.27</v>
      </c>
      <c r="M728">
        <v>1953.27</v>
      </c>
      <c r="N728">
        <v>1953.27</v>
      </c>
      <c r="O728">
        <v>1953.27</v>
      </c>
      <c r="P728">
        <v>1953.27</v>
      </c>
      <c r="Q728">
        <v>1953.27</v>
      </c>
      <c r="R728">
        <v>1953.27</v>
      </c>
      <c r="S728">
        <v>1953.27</v>
      </c>
      <c r="T728">
        <v>1953.22</v>
      </c>
      <c r="U728" t="s">
        <v>29</v>
      </c>
      <c r="V728">
        <v>0</v>
      </c>
    </row>
    <row r="729" spans="2:22" x14ac:dyDescent="0.25">
      <c r="B729" t="s">
        <v>26</v>
      </c>
      <c r="C729">
        <v>1500518</v>
      </c>
      <c r="D729" t="s">
        <v>110</v>
      </c>
      <c r="E729" t="s">
        <v>46</v>
      </c>
      <c r="F729">
        <v>1323</v>
      </c>
      <c r="G729" t="s">
        <v>111</v>
      </c>
      <c r="H729" s="13">
        <v>92553.600000000006</v>
      </c>
      <c r="I729" s="13">
        <v>7712.8</v>
      </c>
      <c r="J729" s="13">
        <v>7712.8</v>
      </c>
      <c r="K729" s="13">
        <v>7712.8</v>
      </c>
      <c r="L729" s="13">
        <v>7712.8</v>
      </c>
      <c r="M729" s="13">
        <v>7712.8</v>
      </c>
      <c r="N729" s="13">
        <v>7712.8</v>
      </c>
      <c r="O729" s="13">
        <v>7712.8</v>
      </c>
      <c r="P729" s="13">
        <v>7712.8</v>
      </c>
      <c r="Q729" s="13">
        <v>7712.8</v>
      </c>
      <c r="R729" s="13">
        <v>7712.8</v>
      </c>
      <c r="S729" s="13">
        <v>7712.8</v>
      </c>
      <c r="T729" s="13">
        <v>7712.8</v>
      </c>
      <c r="U729" t="s">
        <v>29</v>
      </c>
      <c r="V729">
        <v>0</v>
      </c>
    </row>
    <row r="730" spans="2:22" x14ac:dyDescent="0.25">
      <c r="B730" t="s">
        <v>26</v>
      </c>
      <c r="C730">
        <v>1500518</v>
      </c>
      <c r="D730" t="s">
        <v>110</v>
      </c>
      <c r="E730" t="s">
        <v>46</v>
      </c>
      <c r="F730">
        <v>1331</v>
      </c>
      <c r="G730" t="s">
        <v>111</v>
      </c>
      <c r="H730" s="13">
        <v>25000</v>
      </c>
      <c r="I730">
        <v>2083.33</v>
      </c>
      <c r="J730">
        <v>2083.33</v>
      </c>
      <c r="K730">
        <v>2083.33</v>
      </c>
      <c r="L730">
        <v>2083.33</v>
      </c>
      <c r="M730">
        <v>2083.33</v>
      </c>
      <c r="N730">
        <v>2083.33</v>
      </c>
      <c r="O730">
        <v>2083.33</v>
      </c>
      <c r="P730">
        <v>2083.33</v>
      </c>
      <c r="Q730">
        <v>2083.33</v>
      </c>
      <c r="R730">
        <v>2083.33</v>
      </c>
      <c r="S730">
        <v>2083.33</v>
      </c>
      <c r="T730">
        <v>2083.37</v>
      </c>
      <c r="U730" t="s">
        <v>29</v>
      </c>
      <c r="V730">
        <v>0</v>
      </c>
    </row>
    <row r="731" spans="2:22" x14ac:dyDescent="0.25">
      <c r="B731" t="s">
        <v>26</v>
      </c>
      <c r="C731">
        <v>1500518</v>
      </c>
      <c r="D731" t="s">
        <v>110</v>
      </c>
      <c r="E731" t="s">
        <v>46</v>
      </c>
      <c r="F731">
        <v>1413</v>
      </c>
      <c r="G731" t="s">
        <v>111</v>
      </c>
      <c r="H731">
        <v>234246.05</v>
      </c>
      <c r="I731" s="13">
        <v>19520.5</v>
      </c>
      <c r="J731" s="13">
        <v>19520.5</v>
      </c>
      <c r="K731" s="13">
        <v>19520.5</v>
      </c>
      <c r="L731" s="13">
        <v>19520.5</v>
      </c>
      <c r="M731" s="13">
        <v>19520.5</v>
      </c>
      <c r="N731" s="13">
        <v>19520.5</v>
      </c>
      <c r="O731" s="13">
        <v>19520.5</v>
      </c>
      <c r="P731" s="13">
        <v>19520.5</v>
      </c>
      <c r="Q731" s="13">
        <v>19520.5</v>
      </c>
      <c r="R731" s="13">
        <v>19520.5</v>
      </c>
      <c r="S731" s="13">
        <v>19520.5</v>
      </c>
      <c r="T731">
        <v>19520.55</v>
      </c>
      <c r="U731" t="s">
        <v>29</v>
      </c>
      <c r="V731">
        <v>0</v>
      </c>
    </row>
    <row r="732" spans="2:22" x14ac:dyDescent="0.25">
      <c r="B732" t="s">
        <v>26</v>
      </c>
      <c r="C732">
        <v>1500518</v>
      </c>
      <c r="D732" t="s">
        <v>110</v>
      </c>
      <c r="E732" t="s">
        <v>46</v>
      </c>
      <c r="F732">
        <v>1431</v>
      </c>
      <c r="G732" t="s">
        <v>111</v>
      </c>
      <c r="H732">
        <v>62258.96</v>
      </c>
      <c r="I732">
        <v>5188.25</v>
      </c>
      <c r="J732">
        <v>5188.25</v>
      </c>
      <c r="K732">
        <v>5188.25</v>
      </c>
      <c r="L732">
        <v>5188.25</v>
      </c>
      <c r="M732">
        <v>5188.25</v>
      </c>
      <c r="N732">
        <v>5188.25</v>
      </c>
      <c r="O732">
        <v>5188.25</v>
      </c>
      <c r="P732">
        <v>5188.25</v>
      </c>
      <c r="Q732">
        <v>5188.25</v>
      </c>
      <c r="R732">
        <v>5188.25</v>
      </c>
      <c r="S732">
        <v>5188.25</v>
      </c>
      <c r="T732">
        <v>5188.21</v>
      </c>
      <c r="U732" t="s">
        <v>29</v>
      </c>
      <c r="V732">
        <v>0</v>
      </c>
    </row>
    <row r="733" spans="2:22" x14ac:dyDescent="0.25">
      <c r="B733" t="s">
        <v>26</v>
      </c>
      <c r="C733">
        <v>1500518</v>
      </c>
      <c r="D733" t="s">
        <v>110</v>
      </c>
      <c r="E733" t="s">
        <v>46</v>
      </c>
      <c r="F733">
        <v>1542</v>
      </c>
      <c r="G733" t="s">
        <v>111</v>
      </c>
      <c r="H733">
        <v>77919.679999999993</v>
      </c>
      <c r="I733">
        <v>6493.31</v>
      </c>
      <c r="J733">
        <v>6493.31</v>
      </c>
      <c r="K733">
        <v>6493.31</v>
      </c>
      <c r="L733">
        <v>6493.31</v>
      </c>
      <c r="M733">
        <v>6493.31</v>
      </c>
      <c r="N733">
        <v>6493.31</v>
      </c>
      <c r="O733">
        <v>6493.31</v>
      </c>
      <c r="P733">
        <v>6493.31</v>
      </c>
      <c r="Q733">
        <v>6493.31</v>
      </c>
      <c r="R733">
        <v>6493.31</v>
      </c>
      <c r="S733">
        <v>6493.31</v>
      </c>
      <c r="T733">
        <v>6493.27</v>
      </c>
      <c r="U733" t="s">
        <v>29</v>
      </c>
      <c r="V733">
        <v>0</v>
      </c>
    </row>
    <row r="734" spans="2:22" x14ac:dyDescent="0.25">
      <c r="B734" t="s">
        <v>26</v>
      </c>
      <c r="C734">
        <v>1500518</v>
      </c>
      <c r="D734" t="s">
        <v>110</v>
      </c>
      <c r="E734" t="s">
        <v>46</v>
      </c>
      <c r="F734">
        <v>1543</v>
      </c>
      <c r="G734" t="s">
        <v>111</v>
      </c>
      <c r="H734">
        <v>73199.19</v>
      </c>
      <c r="I734">
        <v>6099.93</v>
      </c>
      <c r="J734">
        <v>6099.93</v>
      </c>
      <c r="K734">
        <v>6099.93</v>
      </c>
      <c r="L734">
        <v>6099.93</v>
      </c>
      <c r="M734">
        <v>6099.93</v>
      </c>
      <c r="N734">
        <v>6099.93</v>
      </c>
      <c r="O734">
        <v>6099.93</v>
      </c>
      <c r="P734">
        <v>6099.93</v>
      </c>
      <c r="Q734">
        <v>6099.93</v>
      </c>
      <c r="R734">
        <v>6099.93</v>
      </c>
      <c r="S734">
        <v>6099.93</v>
      </c>
      <c r="T734">
        <v>6099.96</v>
      </c>
      <c r="U734" t="s">
        <v>29</v>
      </c>
      <c r="V734">
        <v>0</v>
      </c>
    </row>
    <row r="735" spans="2:22" x14ac:dyDescent="0.25">
      <c r="B735" t="s">
        <v>26</v>
      </c>
      <c r="C735">
        <v>1500518</v>
      </c>
      <c r="D735" t="s">
        <v>110</v>
      </c>
      <c r="E735" t="s">
        <v>46</v>
      </c>
      <c r="F735">
        <v>1544</v>
      </c>
      <c r="G735" t="s">
        <v>111</v>
      </c>
      <c r="H735">
        <v>15664.22</v>
      </c>
      <c r="I735">
        <v>1305.3499999999999</v>
      </c>
      <c r="J735">
        <v>1305.3499999999999</v>
      </c>
      <c r="K735">
        <v>1305.3499999999999</v>
      </c>
      <c r="L735">
        <v>1305.3499999999999</v>
      </c>
      <c r="M735">
        <v>1305.3499999999999</v>
      </c>
      <c r="N735">
        <v>1305.3499999999999</v>
      </c>
      <c r="O735">
        <v>1305.3499999999999</v>
      </c>
      <c r="P735">
        <v>1305.3499999999999</v>
      </c>
      <c r="Q735">
        <v>1305.3499999999999</v>
      </c>
      <c r="R735">
        <v>1305.3499999999999</v>
      </c>
      <c r="S735">
        <v>1305.3499999999999</v>
      </c>
      <c r="T735">
        <v>1305.3699999999999</v>
      </c>
      <c r="U735" t="s">
        <v>29</v>
      </c>
      <c r="V735">
        <v>0</v>
      </c>
    </row>
    <row r="736" spans="2:22" x14ac:dyDescent="0.25">
      <c r="B736" t="s">
        <v>26</v>
      </c>
      <c r="C736">
        <v>1500518</v>
      </c>
      <c r="D736" t="s">
        <v>110</v>
      </c>
      <c r="E736" t="s">
        <v>46</v>
      </c>
      <c r="F736">
        <v>1591</v>
      </c>
      <c r="G736" t="s">
        <v>111</v>
      </c>
      <c r="H736" s="13">
        <v>6518.9</v>
      </c>
      <c r="I736">
        <v>543.24</v>
      </c>
      <c r="J736">
        <v>543.24</v>
      </c>
      <c r="K736">
        <v>543.24</v>
      </c>
      <c r="L736">
        <v>543.24</v>
      </c>
      <c r="M736">
        <v>543.24</v>
      </c>
      <c r="N736">
        <v>543.24</v>
      </c>
      <c r="O736">
        <v>543.24</v>
      </c>
      <c r="P736">
        <v>543.24</v>
      </c>
      <c r="Q736">
        <v>543.24</v>
      </c>
      <c r="R736">
        <v>543.24</v>
      </c>
      <c r="S736">
        <v>543.24</v>
      </c>
      <c r="T736">
        <v>543.26</v>
      </c>
      <c r="U736" t="s">
        <v>29</v>
      </c>
      <c r="V736">
        <v>0</v>
      </c>
    </row>
    <row r="737" spans="2:22" x14ac:dyDescent="0.25">
      <c r="B737" t="s">
        <v>26</v>
      </c>
      <c r="C737">
        <v>1100118</v>
      </c>
      <c r="D737" t="s">
        <v>110</v>
      </c>
      <c r="E737" t="s">
        <v>46</v>
      </c>
      <c r="F737">
        <v>2111</v>
      </c>
      <c r="G737" t="s">
        <v>111</v>
      </c>
      <c r="H737">
        <v>5000</v>
      </c>
      <c r="I737">
        <v>416.67</v>
      </c>
      <c r="J737">
        <v>416.67</v>
      </c>
      <c r="K737">
        <v>416.67</v>
      </c>
      <c r="L737">
        <v>416.67</v>
      </c>
      <c r="M737">
        <v>416.67</v>
      </c>
      <c r="N737">
        <v>416.67</v>
      </c>
      <c r="O737">
        <v>416.67</v>
      </c>
      <c r="P737">
        <v>416.67</v>
      </c>
      <c r="Q737">
        <v>416.67</v>
      </c>
      <c r="R737">
        <v>416.67</v>
      </c>
      <c r="S737">
        <v>416.67</v>
      </c>
      <c r="T737">
        <v>416.63</v>
      </c>
      <c r="U737" t="s">
        <v>29</v>
      </c>
      <c r="V737">
        <v>0</v>
      </c>
    </row>
    <row r="738" spans="2:22" x14ac:dyDescent="0.25">
      <c r="B738" t="s">
        <v>26</v>
      </c>
      <c r="C738">
        <v>1100118</v>
      </c>
      <c r="D738" t="s">
        <v>110</v>
      </c>
      <c r="E738" t="s">
        <v>46</v>
      </c>
      <c r="F738">
        <v>2121</v>
      </c>
      <c r="G738" t="s">
        <v>111</v>
      </c>
      <c r="H738">
        <v>5000</v>
      </c>
      <c r="I738">
        <v>416.67</v>
      </c>
      <c r="J738">
        <v>416.67</v>
      </c>
      <c r="K738">
        <v>416.67</v>
      </c>
      <c r="L738">
        <v>416.67</v>
      </c>
      <c r="M738">
        <v>416.67</v>
      </c>
      <c r="N738">
        <v>416.67</v>
      </c>
      <c r="O738">
        <v>416.67</v>
      </c>
      <c r="P738">
        <v>416.67</v>
      </c>
      <c r="Q738">
        <v>416.67</v>
      </c>
      <c r="R738">
        <v>416.67</v>
      </c>
      <c r="S738">
        <v>416.67</v>
      </c>
      <c r="T738">
        <v>416.63</v>
      </c>
      <c r="U738" t="s">
        <v>29</v>
      </c>
      <c r="V738">
        <v>0</v>
      </c>
    </row>
    <row r="739" spans="2:22" x14ac:dyDescent="0.25">
      <c r="B739" t="s">
        <v>26</v>
      </c>
      <c r="C739">
        <v>1100118</v>
      </c>
      <c r="D739" t="s">
        <v>110</v>
      </c>
      <c r="E739" t="s">
        <v>46</v>
      </c>
      <c r="F739">
        <v>2161</v>
      </c>
      <c r="G739" t="s">
        <v>111</v>
      </c>
      <c r="H739">
        <v>5000</v>
      </c>
      <c r="I739">
        <v>416.67</v>
      </c>
      <c r="J739">
        <v>416.67</v>
      </c>
      <c r="K739">
        <v>416.67</v>
      </c>
      <c r="L739">
        <v>416.67</v>
      </c>
      <c r="M739">
        <v>416.67</v>
      </c>
      <c r="N739">
        <v>416.67</v>
      </c>
      <c r="O739">
        <v>416.67</v>
      </c>
      <c r="P739">
        <v>416.67</v>
      </c>
      <c r="Q739">
        <v>416.67</v>
      </c>
      <c r="R739">
        <v>416.67</v>
      </c>
      <c r="S739">
        <v>416.67</v>
      </c>
      <c r="T739">
        <v>416.63</v>
      </c>
      <c r="U739" t="s">
        <v>29</v>
      </c>
      <c r="V739">
        <v>0</v>
      </c>
    </row>
    <row r="740" spans="2:22" x14ac:dyDescent="0.25">
      <c r="B740" t="s">
        <v>26</v>
      </c>
      <c r="C740">
        <v>1100118</v>
      </c>
      <c r="D740" t="s">
        <v>110</v>
      </c>
      <c r="E740" t="s">
        <v>46</v>
      </c>
      <c r="F740">
        <v>2411</v>
      </c>
      <c r="G740" t="s">
        <v>111</v>
      </c>
      <c r="H740">
        <v>50000</v>
      </c>
      <c r="I740">
        <v>4166.67</v>
      </c>
      <c r="J740">
        <v>4166.67</v>
      </c>
      <c r="K740">
        <v>4166.67</v>
      </c>
      <c r="L740">
        <v>4166.67</v>
      </c>
      <c r="M740">
        <v>4166.67</v>
      </c>
      <c r="N740">
        <v>4166.67</v>
      </c>
      <c r="O740">
        <v>4166.67</v>
      </c>
      <c r="P740">
        <v>4166.67</v>
      </c>
      <c r="Q740">
        <v>4166.67</v>
      </c>
      <c r="R740">
        <v>4166.67</v>
      </c>
      <c r="S740">
        <v>4166.67</v>
      </c>
      <c r="T740">
        <v>4166.63</v>
      </c>
      <c r="U740" t="s">
        <v>29</v>
      </c>
      <c r="V740">
        <v>0</v>
      </c>
    </row>
    <row r="741" spans="2:22" x14ac:dyDescent="0.25">
      <c r="B741" t="s">
        <v>26</v>
      </c>
      <c r="C741">
        <v>1100118</v>
      </c>
      <c r="D741" t="s">
        <v>110</v>
      </c>
      <c r="E741" t="s">
        <v>46</v>
      </c>
      <c r="F741">
        <v>2421</v>
      </c>
      <c r="G741" t="s">
        <v>111</v>
      </c>
      <c r="H741">
        <v>35000</v>
      </c>
      <c r="I741">
        <v>2916.67</v>
      </c>
      <c r="J741">
        <v>2916.67</v>
      </c>
      <c r="K741">
        <v>2916.67</v>
      </c>
      <c r="L741">
        <v>2916.67</v>
      </c>
      <c r="M741">
        <v>2916.67</v>
      </c>
      <c r="N741">
        <v>2916.67</v>
      </c>
      <c r="O741">
        <v>2916.67</v>
      </c>
      <c r="P741">
        <v>2916.67</v>
      </c>
      <c r="Q741">
        <v>2916.67</v>
      </c>
      <c r="R741">
        <v>2916.67</v>
      </c>
      <c r="S741">
        <v>2916.67</v>
      </c>
      <c r="T741">
        <v>2916.63</v>
      </c>
      <c r="U741" t="s">
        <v>29</v>
      </c>
      <c r="V741">
        <v>0</v>
      </c>
    </row>
    <row r="742" spans="2:22" x14ac:dyDescent="0.25">
      <c r="B742" t="s">
        <v>26</v>
      </c>
      <c r="C742">
        <v>1100118</v>
      </c>
      <c r="D742" t="s">
        <v>110</v>
      </c>
      <c r="E742" t="s">
        <v>46</v>
      </c>
      <c r="F742">
        <v>2431</v>
      </c>
      <c r="G742" t="s">
        <v>111</v>
      </c>
      <c r="H742">
        <v>25000</v>
      </c>
      <c r="I742">
        <v>2083.33</v>
      </c>
      <c r="J742">
        <v>2083.33</v>
      </c>
      <c r="K742">
        <v>2083.33</v>
      </c>
      <c r="L742">
        <v>2083.33</v>
      </c>
      <c r="M742">
        <v>2083.33</v>
      </c>
      <c r="N742">
        <v>2083.33</v>
      </c>
      <c r="O742">
        <v>2083.33</v>
      </c>
      <c r="P742">
        <v>2083.33</v>
      </c>
      <c r="Q742">
        <v>2083.33</v>
      </c>
      <c r="R742">
        <v>2083.33</v>
      </c>
      <c r="S742">
        <v>2083.33</v>
      </c>
      <c r="T742">
        <v>2083.37</v>
      </c>
      <c r="U742" t="s">
        <v>29</v>
      </c>
      <c r="V742">
        <v>0</v>
      </c>
    </row>
    <row r="743" spans="2:22" x14ac:dyDescent="0.25">
      <c r="B743" t="s">
        <v>26</v>
      </c>
      <c r="C743">
        <v>1100118</v>
      </c>
      <c r="D743" t="s">
        <v>110</v>
      </c>
      <c r="E743" t="s">
        <v>46</v>
      </c>
      <c r="F743">
        <v>2441</v>
      </c>
      <c r="G743" t="s">
        <v>111</v>
      </c>
      <c r="H743">
        <v>15000</v>
      </c>
      <c r="I743" s="13">
        <v>1250</v>
      </c>
      <c r="J743" s="13">
        <v>1250</v>
      </c>
      <c r="K743" s="13">
        <v>1250</v>
      </c>
      <c r="L743" s="13">
        <v>1250</v>
      </c>
      <c r="M743" s="13">
        <v>1250</v>
      </c>
      <c r="N743" s="13">
        <v>1250</v>
      </c>
      <c r="O743" s="13">
        <v>1250</v>
      </c>
      <c r="P743" s="13">
        <v>1250</v>
      </c>
      <c r="Q743" s="13">
        <v>1250</v>
      </c>
      <c r="R743" s="13">
        <v>1250</v>
      </c>
      <c r="S743" s="13">
        <v>1250</v>
      </c>
      <c r="T743" s="13">
        <v>1250</v>
      </c>
      <c r="U743" t="s">
        <v>29</v>
      </c>
      <c r="V743">
        <v>0</v>
      </c>
    </row>
    <row r="744" spans="2:22" x14ac:dyDescent="0.25">
      <c r="B744" t="s">
        <v>26</v>
      </c>
      <c r="C744">
        <v>1100118</v>
      </c>
      <c r="D744" t="s">
        <v>110</v>
      </c>
      <c r="E744" t="s">
        <v>46</v>
      </c>
      <c r="F744">
        <v>2451</v>
      </c>
      <c r="G744" t="s">
        <v>111</v>
      </c>
      <c r="H744">
        <v>15000</v>
      </c>
      <c r="I744" s="13">
        <v>1250</v>
      </c>
      <c r="J744" s="13">
        <v>1250</v>
      </c>
      <c r="K744" s="13">
        <v>1250</v>
      </c>
      <c r="L744" s="13">
        <v>1250</v>
      </c>
      <c r="M744" s="13">
        <v>1250</v>
      </c>
      <c r="N744" s="13">
        <v>1250</v>
      </c>
      <c r="O744" s="13">
        <v>1250</v>
      </c>
      <c r="P744" s="13">
        <v>1250</v>
      </c>
      <c r="Q744" s="13">
        <v>1250</v>
      </c>
      <c r="R744" s="13">
        <v>1250</v>
      </c>
      <c r="S744" s="13">
        <v>1250</v>
      </c>
      <c r="T744" s="13">
        <v>1250</v>
      </c>
      <c r="U744" t="s">
        <v>29</v>
      </c>
      <c r="V744">
        <v>0</v>
      </c>
    </row>
    <row r="745" spans="2:22" x14ac:dyDescent="0.25">
      <c r="B745" t="s">
        <v>26</v>
      </c>
      <c r="C745">
        <v>1100118</v>
      </c>
      <c r="D745" t="s">
        <v>110</v>
      </c>
      <c r="E745" t="s">
        <v>46</v>
      </c>
      <c r="F745">
        <v>2461</v>
      </c>
      <c r="G745" t="s">
        <v>111</v>
      </c>
      <c r="H745">
        <v>10000</v>
      </c>
      <c r="I745">
        <v>833.33</v>
      </c>
      <c r="J745">
        <v>833.33</v>
      </c>
      <c r="K745">
        <v>833.33</v>
      </c>
      <c r="L745">
        <v>833.33</v>
      </c>
      <c r="M745">
        <v>833.33</v>
      </c>
      <c r="N745">
        <v>833.33</v>
      </c>
      <c r="O745">
        <v>833.33</v>
      </c>
      <c r="P745">
        <v>833.33</v>
      </c>
      <c r="Q745">
        <v>833.33</v>
      </c>
      <c r="R745">
        <v>833.33</v>
      </c>
      <c r="S745">
        <v>833.33</v>
      </c>
      <c r="T745">
        <v>833.37</v>
      </c>
      <c r="U745" t="s">
        <v>29</v>
      </c>
      <c r="V745">
        <v>0</v>
      </c>
    </row>
    <row r="746" spans="2:22" x14ac:dyDescent="0.25">
      <c r="B746" t="s">
        <v>26</v>
      </c>
      <c r="C746">
        <v>1100118</v>
      </c>
      <c r="D746" t="s">
        <v>110</v>
      </c>
      <c r="E746" t="s">
        <v>46</v>
      </c>
      <c r="F746">
        <v>2471</v>
      </c>
      <c r="G746" t="s">
        <v>111</v>
      </c>
      <c r="H746">
        <v>30000</v>
      </c>
      <c r="I746" s="13">
        <v>2500</v>
      </c>
      <c r="J746" s="13">
        <v>2500</v>
      </c>
      <c r="K746" s="13">
        <v>2500</v>
      </c>
      <c r="L746" s="13">
        <v>2500</v>
      </c>
      <c r="M746" s="13">
        <v>2500</v>
      </c>
      <c r="N746" s="13">
        <v>2500</v>
      </c>
      <c r="O746" s="13">
        <v>2500</v>
      </c>
      <c r="P746" s="13">
        <v>2500</v>
      </c>
      <c r="Q746" s="13">
        <v>2500</v>
      </c>
      <c r="R746" s="13">
        <v>2500</v>
      </c>
      <c r="S746" s="13">
        <v>2500</v>
      </c>
      <c r="T746" s="13">
        <v>2500</v>
      </c>
      <c r="U746" t="s">
        <v>29</v>
      </c>
      <c r="V746">
        <v>0</v>
      </c>
    </row>
    <row r="747" spans="2:22" x14ac:dyDescent="0.25">
      <c r="B747" t="s">
        <v>26</v>
      </c>
      <c r="C747">
        <v>1100118</v>
      </c>
      <c r="D747" t="s">
        <v>110</v>
      </c>
      <c r="E747" t="s">
        <v>46</v>
      </c>
      <c r="F747">
        <v>2491</v>
      </c>
      <c r="G747" t="s">
        <v>111</v>
      </c>
      <c r="H747">
        <v>50000</v>
      </c>
      <c r="I747">
        <v>4166.67</v>
      </c>
      <c r="J747">
        <v>4166.67</v>
      </c>
      <c r="K747">
        <v>4166.67</v>
      </c>
      <c r="L747">
        <v>4166.67</v>
      </c>
      <c r="M747">
        <v>4166.67</v>
      </c>
      <c r="N747">
        <v>4166.67</v>
      </c>
      <c r="O747">
        <v>4166.67</v>
      </c>
      <c r="P747">
        <v>4166.67</v>
      </c>
      <c r="Q747">
        <v>4166.67</v>
      </c>
      <c r="R747">
        <v>4166.67</v>
      </c>
      <c r="S747">
        <v>4166.67</v>
      </c>
      <c r="T747">
        <v>4166.63</v>
      </c>
      <c r="U747" t="s">
        <v>29</v>
      </c>
      <c r="V747">
        <v>0</v>
      </c>
    </row>
    <row r="748" spans="2:22" x14ac:dyDescent="0.25">
      <c r="B748" t="s">
        <v>26</v>
      </c>
      <c r="C748">
        <v>1100118</v>
      </c>
      <c r="D748" t="s">
        <v>110</v>
      </c>
      <c r="E748" t="s">
        <v>46</v>
      </c>
      <c r="F748">
        <v>2721</v>
      </c>
      <c r="G748" t="s">
        <v>111</v>
      </c>
      <c r="H748">
        <v>30000</v>
      </c>
      <c r="I748" s="13">
        <v>2500</v>
      </c>
      <c r="J748" s="13">
        <v>2500</v>
      </c>
      <c r="K748" s="13">
        <v>2500</v>
      </c>
      <c r="L748" s="13">
        <v>2500</v>
      </c>
      <c r="M748" s="13">
        <v>2500</v>
      </c>
      <c r="N748" s="13">
        <v>2500</v>
      </c>
      <c r="O748" s="13">
        <v>2500</v>
      </c>
      <c r="P748" s="13">
        <v>2500</v>
      </c>
      <c r="Q748" s="13">
        <v>2500</v>
      </c>
      <c r="R748" s="13">
        <v>2500</v>
      </c>
      <c r="S748" s="13">
        <v>2500</v>
      </c>
      <c r="T748" s="13">
        <v>2500</v>
      </c>
      <c r="U748" t="s">
        <v>29</v>
      </c>
      <c r="V748">
        <v>0</v>
      </c>
    </row>
    <row r="749" spans="2:22" x14ac:dyDescent="0.25">
      <c r="B749" t="s">
        <v>26</v>
      </c>
      <c r="C749">
        <v>1100118</v>
      </c>
      <c r="D749" t="s">
        <v>110</v>
      </c>
      <c r="E749" t="s">
        <v>46</v>
      </c>
      <c r="F749">
        <v>2911</v>
      </c>
      <c r="G749" t="s">
        <v>111</v>
      </c>
      <c r="H749">
        <v>30000</v>
      </c>
      <c r="I749" s="13">
        <v>2500</v>
      </c>
      <c r="J749" s="13">
        <v>2500</v>
      </c>
      <c r="K749" s="13">
        <v>2500</v>
      </c>
      <c r="L749" s="13">
        <v>2500</v>
      </c>
      <c r="M749" s="13">
        <v>2500</v>
      </c>
      <c r="N749" s="13">
        <v>2500</v>
      </c>
      <c r="O749" s="13">
        <v>2500</v>
      </c>
      <c r="P749" s="13">
        <v>2500</v>
      </c>
      <c r="Q749" s="13">
        <v>2500</v>
      </c>
      <c r="R749" s="13">
        <v>2500</v>
      </c>
      <c r="S749" s="13">
        <v>2500</v>
      </c>
      <c r="T749" s="13">
        <v>2500</v>
      </c>
      <c r="U749" t="s">
        <v>29</v>
      </c>
      <c r="V749">
        <v>0</v>
      </c>
    </row>
    <row r="750" spans="2:22" x14ac:dyDescent="0.25">
      <c r="B750" t="s">
        <v>26</v>
      </c>
      <c r="C750">
        <v>1100118</v>
      </c>
      <c r="D750" t="s">
        <v>110</v>
      </c>
      <c r="E750" t="s">
        <v>46</v>
      </c>
      <c r="F750">
        <v>3852</v>
      </c>
      <c r="G750" t="s">
        <v>111</v>
      </c>
      <c r="H750">
        <v>10000</v>
      </c>
      <c r="I750">
        <v>833.33</v>
      </c>
      <c r="J750">
        <v>833.33</v>
      </c>
      <c r="K750">
        <v>833.33</v>
      </c>
      <c r="L750">
        <v>833.33</v>
      </c>
      <c r="M750">
        <v>833.33</v>
      </c>
      <c r="N750">
        <v>833.33</v>
      </c>
      <c r="O750">
        <v>833.33</v>
      </c>
      <c r="P750">
        <v>833.33</v>
      </c>
      <c r="Q750">
        <v>833.33</v>
      </c>
      <c r="R750">
        <v>833.33</v>
      </c>
      <c r="S750">
        <v>833.33</v>
      </c>
      <c r="T750">
        <v>833.37</v>
      </c>
      <c r="U750" t="s">
        <v>29</v>
      </c>
      <c r="V750">
        <v>0</v>
      </c>
    </row>
    <row r="751" spans="2:22" x14ac:dyDescent="0.25">
      <c r="B751" t="s">
        <v>26</v>
      </c>
      <c r="C751">
        <v>1500518</v>
      </c>
      <c r="D751" t="s">
        <v>110</v>
      </c>
      <c r="E751" t="s">
        <v>46</v>
      </c>
      <c r="F751">
        <v>3981</v>
      </c>
      <c r="G751" t="s">
        <v>111</v>
      </c>
      <c r="H751">
        <v>19979.919999999998</v>
      </c>
      <c r="I751">
        <v>1664.99</v>
      </c>
      <c r="J751">
        <v>1664.99</v>
      </c>
      <c r="K751">
        <v>1664.99</v>
      </c>
      <c r="L751">
        <v>1664.99</v>
      </c>
      <c r="M751">
        <v>1664.99</v>
      </c>
      <c r="N751">
        <v>1664.99</v>
      </c>
      <c r="O751">
        <v>1664.99</v>
      </c>
      <c r="P751">
        <v>1664.99</v>
      </c>
      <c r="Q751">
        <v>1664.99</v>
      </c>
      <c r="R751">
        <v>1664.99</v>
      </c>
      <c r="S751">
        <v>1664.99</v>
      </c>
      <c r="T751">
        <v>1665.03</v>
      </c>
      <c r="U751" t="s">
        <v>29</v>
      </c>
      <c r="V751">
        <v>0</v>
      </c>
    </row>
    <row r="752" spans="2:22" x14ac:dyDescent="0.25">
      <c r="B752" t="s">
        <v>26</v>
      </c>
      <c r="C752">
        <v>1500518</v>
      </c>
      <c r="D752" t="s">
        <v>112</v>
      </c>
      <c r="E752" t="s">
        <v>113</v>
      </c>
      <c r="F752">
        <v>1131</v>
      </c>
      <c r="G752" t="s">
        <v>114</v>
      </c>
      <c r="H752">
        <v>4623575.45</v>
      </c>
      <c r="I752">
        <v>385297.95</v>
      </c>
      <c r="J752">
        <v>385297.95</v>
      </c>
      <c r="K752">
        <v>385297.95</v>
      </c>
      <c r="L752">
        <v>385297.95</v>
      </c>
      <c r="M752">
        <v>385297.95</v>
      </c>
      <c r="N752">
        <v>385297.95</v>
      </c>
      <c r="O752">
        <v>385297.95</v>
      </c>
      <c r="P752">
        <v>385297.95</v>
      </c>
      <c r="Q752">
        <v>385297.95</v>
      </c>
      <c r="R752">
        <v>385297.95</v>
      </c>
      <c r="S752">
        <v>385297.95</v>
      </c>
      <c r="T752" s="13">
        <v>385298</v>
      </c>
      <c r="U752" t="s">
        <v>29</v>
      </c>
      <c r="V752">
        <v>0</v>
      </c>
    </row>
    <row r="753" spans="2:22" x14ac:dyDescent="0.25">
      <c r="B753" t="s">
        <v>26</v>
      </c>
      <c r="C753">
        <v>1500518</v>
      </c>
      <c r="D753" t="s">
        <v>112</v>
      </c>
      <c r="E753" t="s">
        <v>113</v>
      </c>
      <c r="F753">
        <v>1321</v>
      </c>
      <c r="G753" t="s">
        <v>114</v>
      </c>
      <c r="H753">
        <v>128320.05</v>
      </c>
      <c r="I753">
        <v>10693.34</v>
      </c>
      <c r="J753">
        <v>10693.34</v>
      </c>
      <c r="K753">
        <v>10693.34</v>
      </c>
      <c r="L753">
        <v>10693.34</v>
      </c>
      <c r="M753">
        <v>10693.34</v>
      </c>
      <c r="N753">
        <v>10693.34</v>
      </c>
      <c r="O753">
        <v>10693.34</v>
      </c>
      <c r="P753">
        <v>10693.34</v>
      </c>
      <c r="Q753">
        <v>10693.34</v>
      </c>
      <c r="R753">
        <v>10693.34</v>
      </c>
      <c r="S753">
        <v>10693.34</v>
      </c>
      <c r="T753">
        <v>10693.31</v>
      </c>
      <c r="U753" t="s">
        <v>29</v>
      </c>
      <c r="V753">
        <v>0</v>
      </c>
    </row>
    <row r="754" spans="2:22" x14ac:dyDescent="0.25">
      <c r="B754" t="s">
        <v>26</v>
      </c>
      <c r="C754">
        <v>1500518</v>
      </c>
      <c r="D754" t="s">
        <v>112</v>
      </c>
      <c r="E754" t="s">
        <v>113</v>
      </c>
      <c r="F754">
        <v>1323</v>
      </c>
      <c r="G754" t="s">
        <v>114</v>
      </c>
      <c r="H754" s="13">
        <v>506693.2</v>
      </c>
      <c r="I754">
        <v>42224.43</v>
      </c>
      <c r="J754">
        <v>42224.43</v>
      </c>
      <c r="K754">
        <v>42224.43</v>
      </c>
      <c r="L754">
        <v>42224.43</v>
      </c>
      <c r="M754">
        <v>42224.43</v>
      </c>
      <c r="N754">
        <v>42224.43</v>
      </c>
      <c r="O754">
        <v>42224.43</v>
      </c>
      <c r="P754">
        <v>42224.43</v>
      </c>
      <c r="Q754">
        <v>42224.43</v>
      </c>
      <c r="R754">
        <v>42224.43</v>
      </c>
      <c r="S754">
        <v>42224.43</v>
      </c>
      <c r="T754">
        <v>42224.47</v>
      </c>
      <c r="U754" t="s">
        <v>29</v>
      </c>
      <c r="V754">
        <v>0</v>
      </c>
    </row>
    <row r="755" spans="2:22" x14ac:dyDescent="0.25">
      <c r="B755" t="s">
        <v>26</v>
      </c>
      <c r="C755">
        <v>1500518</v>
      </c>
      <c r="D755" t="s">
        <v>112</v>
      </c>
      <c r="E755" t="s">
        <v>113</v>
      </c>
      <c r="F755">
        <v>1413</v>
      </c>
      <c r="G755" t="s">
        <v>114</v>
      </c>
      <c r="H755">
        <v>1128342.75</v>
      </c>
      <c r="I755">
        <v>94028.56</v>
      </c>
      <c r="J755">
        <v>94028.56</v>
      </c>
      <c r="K755">
        <v>94028.56</v>
      </c>
      <c r="L755">
        <v>94028.56</v>
      </c>
      <c r="M755">
        <v>94028.56</v>
      </c>
      <c r="N755">
        <v>94028.56</v>
      </c>
      <c r="O755">
        <v>94028.56</v>
      </c>
      <c r="P755">
        <v>94028.56</v>
      </c>
      <c r="Q755">
        <v>94028.56</v>
      </c>
      <c r="R755">
        <v>94028.56</v>
      </c>
      <c r="S755">
        <v>94028.56</v>
      </c>
      <c r="T755">
        <v>94028.59</v>
      </c>
      <c r="U755" t="s">
        <v>29</v>
      </c>
      <c r="V755">
        <v>0</v>
      </c>
    </row>
    <row r="756" spans="2:22" x14ac:dyDescent="0.25">
      <c r="B756" t="s">
        <v>26</v>
      </c>
      <c r="C756">
        <v>1500518</v>
      </c>
      <c r="D756" t="s">
        <v>112</v>
      </c>
      <c r="E756" t="s">
        <v>113</v>
      </c>
      <c r="F756">
        <v>1431</v>
      </c>
      <c r="G756" t="s">
        <v>114</v>
      </c>
      <c r="H756">
        <v>341728.69</v>
      </c>
      <c r="I756">
        <v>28477.39</v>
      </c>
      <c r="J756">
        <v>28477.39</v>
      </c>
      <c r="K756">
        <v>28477.39</v>
      </c>
      <c r="L756">
        <v>28477.39</v>
      </c>
      <c r="M756">
        <v>28477.39</v>
      </c>
      <c r="N756">
        <v>28477.39</v>
      </c>
      <c r="O756">
        <v>28477.39</v>
      </c>
      <c r="P756">
        <v>28477.39</v>
      </c>
      <c r="Q756">
        <v>28477.39</v>
      </c>
      <c r="R756">
        <v>28477.39</v>
      </c>
      <c r="S756">
        <v>28477.39</v>
      </c>
      <c r="T756" s="13">
        <v>28477.4</v>
      </c>
      <c r="U756" t="s">
        <v>29</v>
      </c>
      <c r="V756">
        <v>0</v>
      </c>
    </row>
    <row r="757" spans="2:22" x14ac:dyDescent="0.25">
      <c r="B757" t="s">
        <v>26</v>
      </c>
      <c r="C757">
        <v>1500518</v>
      </c>
      <c r="D757" t="s">
        <v>112</v>
      </c>
      <c r="E757" t="s">
        <v>113</v>
      </c>
      <c r="F757">
        <v>1542</v>
      </c>
      <c r="G757" t="s">
        <v>114</v>
      </c>
      <c r="H757">
        <v>257734.32</v>
      </c>
      <c r="I757">
        <v>21477.86</v>
      </c>
      <c r="J757">
        <v>21477.86</v>
      </c>
      <c r="K757">
        <v>21477.86</v>
      </c>
      <c r="L757">
        <v>21477.86</v>
      </c>
      <c r="M757">
        <v>21477.86</v>
      </c>
      <c r="N757">
        <v>21477.86</v>
      </c>
      <c r="O757">
        <v>21477.86</v>
      </c>
      <c r="P757">
        <v>21477.86</v>
      </c>
      <c r="Q757">
        <v>21477.86</v>
      </c>
      <c r="R757">
        <v>21477.86</v>
      </c>
      <c r="S757">
        <v>21477.86</v>
      </c>
      <c r="T757">
        <v>21477.86</v>
      </c>
      <c r="U757" t="s">
        <v>29</v>
      </c>
      <c r="V757">
        <v>0</v>
      </c>
    </row>
    <row r="758" spans="2:22" x14ac:dyDescent="0.25">
      <c r="B758" t="s">
        <v>26</v>
      </c>
      <c r="C758">
        <v>1500518</v>
      </c>
      <c r="D758" t="s">
        <v>112</v>
      </c>
      <c r="E758" t="s">
        <v>113</v>
      </c>
      <c r="F758">
        <v>1543</v>
      </c>
      <c r="G758" t="s">
        <v>114</v>
      </c>
      <c r="H758" s="13">
        <v>189097.9</v>
      </c>
      <c r="I758">
        <v>15758.16</v>
      </c>
      <c r="J758">
        <v>15758.16</v>
      </c>
      <c r="K758">
        <v>15758.16</v>
      </c>
      <c r="L758">
        <v>15758.16</v>
      </c>
      <c r="M758">
        <v>15758.16</v>
      </c>
      <c r="N758">
        <v>15758.16</v>
      </c>
      <c r="O758">
        <v>15758.16</v>
      </c>
      <c r="P758">
        <v>15758.16</v>
      </c>
      <c r="Q758">
        <v>15758.16</v>
      </c>
      <c r="R758">
        <v>15758.16</v>
      </c>
      <c r="S758">
        <v>15758.16</v>
      </c>
      <c r="T758">
        <v>15758.14</v>
      </c>
      <c r="U758" t="s">
        <v>29</v>
      </c>
      <c r="V758">
        <v>0</v>
      </c>
    </row>
    <row r="759" spans="2:22" x14ac:dyDescent="0.25">
      <c r="B759" t="s">
        <v>26</v>
      </c>
      <c r="C759">
        <v>1500518</v>
      </c>
      <c r="D759" t="s">
        <v>112</v>
      </c>
      <c r="E759" t="s">
        <v>113</v>
      </c>
      <c r="F759">
        <v>1544</v>
      </c>
      <c r="G759" t="s">
        <v>114</v>
      </c>
      <c r="H759">
        <v>51812.42</v>
      </c>
      <c r="I759" s="13">
        <v>4317.7</v>
      </c>
      <c r="J759" s="13">
        <v>4317.7</v>
      </c>
      <c r="K759" s="13">
        <v>4317.7</v>
      </c>
      <c r="L759" s="13">
        <v>4317.7</v>
      </c>
      <c r="M759" s="13">
        <v>4317.7</v>
      </c>
      <c r="N759" s="13">
        <v>4317.7</v>
      </c>
      <c r="O759" s="13">
        <v>4317.7</v>
      </c>
      <c r="P759" s="13">
        <v>4317.7</v>
      </c>
      <c r="Q759" s="13">
        <v>4317.7</v>
      </c>
      <c r="R759" s="13">
        <v>4317.7</v>
      </c>
      <c r="S759" s="13">
        <v>4317.7</v>
      </c>
      <c r="T759">
        <v>4317.72</v>
      </c>
      <c r="U759" t="s">
        <v>29</v>
      </c>
      <c r="V759">
        <v>0</v>
      </c>
    </row>
    <row r="760" spans="2:22" x14ac:dyDescent="0.25">
      <c r="B760" t="s">
        <v>26</v>
      </c>
      <c r="C760">
        <v>1500518</v>
      </c>
      <c r="D760" t="s">
        <v>112</v>
      </c>
      <c r="E760" t="s">
        <v>113</v>
      </c>
      <c r="F760">
        <v>1591</v>
      </c>
      <c r="G760" t="s">
        <v>114</v>
      </c>
      <c r="H760" s="13">
        <v>32594.5</v>
      </c>
      <c r="I760">
        <v>2716.21</v>
      </c>
      <c r="J760">
        <v>2716.21</v>
      </c>
      <c r="K760">
        <v>2716.21</v>
      </c>
      <c r="L760">
        <v>2716.21</v>
      </c>
      <c r="M760">
        <v>2716.21</v>
      </c>
      <c r="N760">
        <v>2716.21</v>
      </c>
      <c r="O760">
        <v>2716.21</v>
      </c>
      <c r="P760">
        <v>2716.21</v>
      </c>
      <c r="Q760">
        <v>2716.21</v>
      </c>
      <c r="R760">
        <v>2716.21</v>
      </c>
      <c r="S760">
        <v>2716.21</v>
      </c>
      <c r="T760">
        <v>2716.19</v>
      </c>
      <c r="U760" t="s">
        <v>29</v>
      </c>
      <c r="V760">
        <v>0</v>
      </c>
    </row>
    <row r="761" spans="2:22" x14ac:dyDescent="0.25">
      <c r="B761" t="s">
        <v>26</v>
      </c>
      <c r="C761">
        <v>1500518</v>
      </c>
      <c r="D761" t="s">
        <v>112</v>
      </c>
      <c r="E761" t="s">
        <v>113</v>
      </c>
      <c r="F761">
        <v>3981</v>
      </c>
      <c r="G761" t="s">
        <v>114</v>
      </c>
      <c r="H761">
        <v>106208.02</v>
      </c>
      <c r="I761">
        <v>8850.67</v>
      </c>
      <c r="J761">
        <v>8850.67</v>
      </c>
      <c r="K761">
        <v>8850.67</v>
      </c>
      <c r="L761">
        <v>8850.67</v>
      </c>
      <c r="M761">
        <v>8850.67</v>
      </c>
      <c r="N761">
        <v>8850.67</v>
      </c>
      <c r="O761">
        <v>8850.67</v>
      </c>
      <c r="P761">
        <v>8850.67</v>
      </c>
      <c r="Q761">
        <v>8850.67</v>
      </c>
      <c r="R761">
        <v>8850.67</v>
      </c>
      <c r="S761">
        <v>8850.67</v>
      </c>
      <c r="T761">
        <v>8850.65</v>
      </c>
      <c r="U761" t="s">
        <v>29</v>
      </c>
      <c r="V761">
        <v>0</v>
      </c>
    </row>
    <row r="762" spans="2:22" x14ac:dyDescent="0.25">
      <c r="B762" t="s">
        <v>26</v>
      </c>
      <c r="C762">
        <v>1100118</v>
      </c>
      <c r="D762" t="s">
        <v>112</v>
      </c>
      <c r="E762" t="s">
        <v>113</v>
      </c>
      <c r="F762">
        <v>2151</v>
      </c>
      <c r="G762" t="s">
        <v>114</v>
      </c>
      <c r="H762">
        <v>1200</v>
      </c>
      <c r="I762" s="13">
        <v>100</v>
      </c>
      <c r="J762" s="13">
        <v>100</v>
      </c>
      <c r="K762" s="13">
        <v>100</v>
      </c>
      <c r="L762" s="13">
        <v>100</v>
      </c>
      <c r="M762" s="13">
        <v>100</v>
      </c>
      <c r="N762" s="13">
        <v>100</v>
      </c>
      <c r="O762" s="13">
        <v>100</v>
      </c>
      <c r="P762" s="13">
        <v>100</v>
      </c>
      <c r="Q762" s="13">
        <v>100</v>
      </c>
      <c r="R762" s="13">
        <v>100</v>
      </c>
      <c r="S762" s="13">
        <v>100</v>
      </c>
      <c r="T762" s="13">
        <v>100</v>
      </c>
      <c r="U762" t="s">
        <v>29</v>
      </c>
      <c r="V762">
        <v>0</v>
      </c>
    </row>
    <row r="763" spans="2:22" x14ac:dyDescent="0.25">
      <c r="B763" t="s">
        <v>26</v>
      </c>
      <c r="C763">
        <v>1100118</v>
      </c>
      <c r="D763" t="s">
        <v>112</v>
      </c>
      <c r="E763" t="s">
        <v>113</v>
      </c>
      <c r="F763">
        <v>2171</v>
      </c>
      <c r="G763" t="s">
        <v>114</v>
      </c>
      <c r="H763">
        <v>20000</v>
      </c>
      <c r="I763">
        <v>1666.67</v>
      </c>
      <c r="J763">
        <v>1666.67</v>
      </c>
      <c r="K763">
        <v>1666.67</v>
      </c>
      <c r="L763">
        <v>1666.67</v>
      </c>
      <c r="M763">
        <v>1666.67</v>
      </c>
      <c r="N763">
        <v>1666.67</v>
      </c>
      <c r="O763">
        <v>1666.67</v>
      </c>
      <c r="P763">
        <v>1666.67</v>
      </c>
      <c r="Q763">
        <v>1666.67</v>
      </c>
      <c r="R763">
        <v>1666.67</v>
      </c>
      <c r="S763">
        <v>1666.67</v>
      </c>
      <c r="T763">
        <v>1666.63</v>
      </c>
      <c r="U763" t="s">
        <v>29</v>
      </c>
      <c r="V763">
        <v>0</v>
      </c>
    </row>
    <row r="764" spans="2:22" x14ac:dyDescent="0.25">
      <c r="B764" t="s">
        <v>26</v>
      </c>
      <c r="C764">
        <v>1100118</v>
      </c>
      <c r="D764" t="s">
        <v>112</v>
      </c>
      <c r="E764" t="s">
        <v>113</v>
      </c>
      <c r="F764">
        <v>2451</v>
      </c>
      <c r="G764" t="s">
        <v>114</v>
      </c>
      <c r="H764">
        <v>10000</v>
      </c>
      <c r="I764">
        <v>833.33</v>
      </c>
      <c r="J764">
        <v>833.33</v>
      </c>
      <c r="K764">
        <v>833.33</v>
      </c>
      <c r="L764">
        <v>833.33</v>
      </c>
      <c r="M764">
        <v>833.33</v>
      </c>
      <c r="N764">
        <v>833.33</v>
      </c>
      <c r="O764">
        <v>833.33</v>
      </c>
      <c r="P764">
        <v>833.33</v>
      </c>
      <c r="Q764">
        <v>833.33</v>
      </c>
      <c r="R764">
        <v>833.33</v>
      </c>
      <c r="S764">
        <v>833.33</v>
      </c>
      <c r="T764">
        <v>833.37</v>
      </c>
      <c r="U764" t="s">
        <v>29</v>
      </c>
      <c r="V764">
        <v>0</v>
      </c>
    </row>
    <row r="765" spans="2:22" x14ac:dyDescent="0.25">
      <c r="B765" t="s">
        <v>26</v>
      </c>
      <c r="C765">
        <v>1100118</v>
      </c>
      <c r="D765" t="s">
        <v>112</v>
      </c>
      <c r="E765" t="s">
        <v>113</v>
      </c>
      <c r="F765">
        <v>2461</v>
      </c>
      <c r="G765" t="s">
        <v>114</v>
      </c>
      <c r="H765">
        <v>5000</v>
      </c>
      <c r="I765">
        <v>416.67</v>
      </c>
      <c r="J765">
        <v>416.67</v>
      </c>
      <c r="K765">
        <v>416.67</v>
      </c>
      <c r="L765">
        <v>416.67</v>
      </c>
      <c r="M765">
        <v>416.67</v>
      </c>
      <c r="N765">
        <v>416.67</v>
      </c>
      <c r="O765">
        <v>416.67</v>
      </c>
      <c r="P765">
        <v>416.67</v>
      </c>
      <c r="Q765">
        <v>416.67</v>
      </c>
      <c r="R765">
        <v>416.67</v>
      </c>
      <c r="S765">
        <v>416.67</v>
      </c>
      <c r="T765">
        <v>416.63</v>
      </c>
      <c r="U765" t="s">
        <v>29</v>
      </c>
      <c r="V765">
        <v>0</v>
      </c>
    </row>
    <row r="766" spans="2:22" x14ac:dyDescent="0.25">
      <c r="B766" t="s">
        <v>26</v>
      </c>
      <c r="C766">
        <v>1100118</v>
      </c>
      <c r="D766" t="s">
        <v>112</v>
      </c>
      <c r="E766" t="s">
        <v>113</v>
      </c>
      <c r="F766">
        <v>3221</v>
      </c>
      <c r="G766" t="s">
        <v>114</v>
      </c>
      <c r="H766">
        <v>315280</v>
      </c>
      <c r="I766">
        <v>26273.33</v>
      </c>
      <c r="J766">
        <v>26273.33</v>
      </c>
      <c r="K766">
        <v>26273.33</v>
      </c>
      <c r="L766">
        <v>26273.33</v>
      </c>
      <c r="M766">
        <v>26273.33</v>
      </c>
      <c r="N766">
        <v>26273.33</v>
      </c>
      <c r="O766">
        <v>26273.33</v>
      </c>
      <c r="P766">
        <v>26273.33</v>
      </c>
      <c r="Q766">
        <v>26273.33</v>
      </c>
      <c r="R766">
        <v>26273.33</v>
      </c>
      <c r="S766">
        <v>26273.33</v>
      </c>
      <c r="T766">
        <v>26273.37</v>
      </c>
      <c r="U766" t="s">
        <v>29</v>
      </c>
      <c r="V766">
        <v>0</v>
      </c>
    </row>
    <row r="767" spans="2:22" x14ac:dyDescent="0.25">
      <c r="B767" t="s">
        <v>26</v>
      </c>
      <c r="C767">
        <v>1100118</v>
      </c>
      <c r="D767" t="s">
        <v>112</v>
      </c>
      <c r="E767" t="s">
        <v>113</v>
      </c>
      <c r="F767">
        <v>3521</v>
      </c>
      <c r="G767" t="s">
        <v>114</v>
      </c>
      <c r="H767">
        <v>2000</v>
      </c>
      <c r="I767">
        <v>166.67</v>
      </c>
      <c r="J767">
        <v>166.67</v>
      </c>
      <c r="K767">
        <v>166.67</v>
      </c>
      <c r="L767">
        <v>166.67</v>
      </c>
      <c r="M767">
        <v>166.67</v>
      </c>
      <c r="N767">
        <v>166.67</v>
      </c>
      <c r="O767">
        <v>166.67</v>
      </c>
      <c r="P767">
        <v>166.67</v>
      </c>
      <c r="Q767">
        <v>166.67</v>
      </c>
      <c r="R767">
        <v>166.67</v>
      </c>
      <c r="S767">
        <v>166.67</v>
      </c>
      <c r="T767">
        <v>166.63</v>
      </c>
      <c r="U767" t="s">
        <v>29</v>
      </c>
      <c r="V767">
        <v>0</v>
      </c>
    </row>
    <row r="768" spans="2:22" x14ac:dyDescent="0.25">
      <c r="B768" t="s">
        <v>26</v>
      </c>
      <c r="C768">
        <v>1100118</v>
      </c>
      <c r="D768" t="s">
        <v>112</v>
      </c>
      <c r="E768" t="s">
        <v>113</v>
      </c>
      <c r="F768">
        <v>3613</v>
      </c>
      <c r="G768" t="s">
        <v>114</v>
      </c>
      <c r="H768">
        <v>1000000</v>
      </c>
      <c r="I768">
        <v>83333.33</v>
      </c>
      <c r="J768">
        <v>83333.33</v>
      </c>
      <c r="K768">
        <v>83333.33</v>
      </c>
      <c r="L768">
        <v>83333.33</v>
      </c>
      <c r="M768">
        <v>83333.33</v>
      </c>
      <c r="N768">
        <v>83333.33</v>
      </c>
      <c r="O768">
        <v>83333.33</v>
      </c>
      <c r="P768">
        <v>83333.33</v>
      </c>
      <c r="Q768">
        <v>83333.33</v>
      </c>
      <c r="R768">
        <v>83333.33</v>
      </c>
      <c r="S768">
        <v>83333.33</v>
      </c>
      <c r="T768">
        <v>83333.37</v>
      </c>
      <c r="U768" t="s">
        <v>29</v>
      </c>
      <c r="V768">
        <v>0</v>
      </c>
    </row>
    <row r="769" spans="2:22" x14ac:dyDescent="0.25">
      <c r="B769" t="s">
        <v>26</v>
      </c>
      <c r="C769">
        <v>1100118</v>
      </c>
      <c r="D769" t="s">
        <v>112</v>
      </c>
      <c r="E769" t="s">
        <v>113</v>
      </c>
      <c r="F769">
        <v>3721</v>
      </c>
      <c r="G769" t="s">
        <v>114</v>
      </c>
      <c r="H769">
        <v>5000</v>
      </c>
      <c r="I769">
        <v>416.67</v>
      </c>
      <c r="J769">
        <v>416.67</v>
      </c>
      <c r="K769">
        <v>416.67</v>
      </c>
      <c r="L769">
        <v>416.67</v>
      </c>
      <c r="M769">
        <v>416.67</v>
      </c>
      <c r="N769">
        <v>416.67</v>
      </c>
      <c r="O769">
        <v>416.67</v>
      </c>
      <c r="P769">
        <v>416.67</v>
      </c>
      <c r="Q769">
        <v>416.67</v>
      </c>
      <c r="R769">
        <v>416.67</v>
      </c>
      <c r="S769">
        <v>416.67</v>
      </c>
      <c r="T769">
        <v>416.63</v>
      </c>
      <c r="U769" t="s">
        <v>29</v>
      </c>
      <c r="V769">
        <v>0</v>
      </c>
    </row>
    <row r="770" spans="2:22" x14ac:dyDescent="0.25">
      <c r="B770" t="s">
        <v>26</v>
      </c>
      <c r="C770">
        <v>1100118</v>
      </c>
      <c r="D770" t="s">
        <v>112</v>
      </c>
      <c r="E770" t="s">
        <v>113</v>
      </c>
      <c r="F770">
        <v>3751</v>
      </c>
      <c r="G770" t="s">
        <v>114</v>
      </c>
      <c r="H770">
        <v>5000</v>
      </c>
      <c r="I770">
        <v>416.67</v>
      </c>
      <c r="J770">
        <v>416.67</v>
      </c>
      <c r="K770">
        <v>416.67</v>
      </c>
      <c r="L770">
        <v>416.67</v>
      </c>
      <c r="M770">
        <v>416.67</v>
      </c>
      <c r="N770">
        <v>416.67</v>
      </c>
      <c r="O770">
        <v>416.67</v>
      </c>
      <c r="P770">
        <v>416.67</v>
      </c>
      <c r="Q770">
        <v>416.67</v>
      </c>
      <c r="R770">
        <v>416.67</v>
      </c>
      <c r="S770">
        <v>416.67</v>
      </c>
      <c r="T770">
        <v>416.63</v>
      </c>
      <c r="U770" t="s">
        <v>29</v>
      </c>
      <c r="V770">
        <v>0</v>
      </c>
    </row>
    <row r="771" spans="2:22" x14ac:dyDescent="0.25">
      <c r="B771" t="s">
        <v>26</v>
      </c>
      <c r="C771">
        <v>1100118</v>
      </c>
      <c r="D771" t="s">
        <v>112</v>
      </c>
      <c r="E771" t="s">
        <v>113</v>
      </c>
      <c r="F771">
        <v>3821</v>
      </c>
      <c r="G771" t="s">
        <v>114</v>
      </c>
      <c r="H771">
        <v>1000000</v>
      </c>
      <c r="I771">
        <v>83333.33</v>
      </c>
      <c r="J771">
        <v>83333.33</v>
      </c>
      <c r="K771">
        <v>83333.33</v>
      </c>
      <c r="L771">
        <v>83333.33</v>
      </c>
      <c r="M771">
        <v>83333.33</v>
      </c>
      <c r="N771">
        <v>83333.33</v>
      </c>
      <c r="O771">
        <v>83333.33</v>
      </c>
      <c r="P771">
        <v>83333.33</v>
      </c>
      <c r="Q771">
        <v>83333.33</v>
      </c>
      <c r="R771">
        <v>83333.33</v>
      </c>
      <c r="S771">
        <v>83333.33</v>
      </c>
      <c r="T771">
        <v>83333.37</v>
      </c>
      <c r="U771" t="s">
        <v>29</v>
      </c>
      <c r="V771">
        <v>0</v>
      </c>
    </row>
    <row r="772" spans="2:22" x14ac:dyDescent="0.25">
      <c r="B772" t="s">
        <v>26</v>
      </c>
      <c r="C772">
        <v>1100118</v>
      </c>
      <c r="D772" t="s">
        <v>112</v>
      </c>
      <c r="E772" t="s">
        <v>113</v>
      </c>
      <c r="F772">
        <v>3841</v>
      </c>
      <c r="G772" t="s">
        <v>114</v>
      </c>
      <c r="H772">
        <v>12000</v>
      </c>
      <c r="I772" s="13">
        <v>1000</v>
      </c>
      <c r="J772" s="13">
        <v>1000</v>
      </c>
      <c r="K772" s="13">
        <v>1000</v>
      </c>
      <c r="L772" s="13">
        <v>1000</v>
      </c>
      <c r="M772" s="13">
        <v>1000</v>
      </c>
      <c r="N772" s="13">
        <v>1000</v>
      </c>
      <c r="O772" s="13">
        <v>1000</v>
      </c>
      <c r="P772" s="13">
        <v>1000</v>
      </c>
      <c r="Q772" s="13">
        <v>1000</v>
      </c>
      <c r="R772" s="13">
        <v>1000</v>
      </c>
      <c r="S772" s="13">
        <v>1000</v>
      </c>
      <c r="T772" s="13">
        <v>1000</v>
      </c>
      <c r="U772" t="s">
        <v>29</v>
      </c>
      <c r="V772">
        <v>0</v>
      </c>
    </row>
    <row r="773" spans="2:22" x14ac:dyDescent="0.25">
      <c r="B773" t="s">
        <v>26</v>
      </c>
      <c r="C773">
        <v>1500518</v>
      </c>
      <c r="D773" t="s">
        <v>115</v>
      </c>
      <c r="E773" t="s">
        <v>116</v>
      </c>
      <c r="F773">
        <v>1131</v>
      </c>
      <c r="G773" t="s">
        <v>117</v>
      </c>
      <c r="H773" s="13">
        <v>880708.5</v>
      </c>
      <c r="I773" s="13">
        <v>73392.38</v>
      </c>
      <c r="J773" s="13">
        <v>73392.38</v>
      </c>
      <c r="K773" s="13">
        <v>73392.38</v>
      </c>
      <c r="L773" s="13">
        <v>73392.38</v>
      </c>
      <c r="M773" s="13">
        <v>73392.38</v>
      </c>
      <c r="N773" s="13">
        <v>73392.38</v>
      </c>
      <c r="O773" s="13">
        <v>73392.38</v>
      </c>
      <c r="P773" s="13">
        <v>73392.38</v>
      </c>
      <c r="Q773" s="13">
        <v>73392.38</v>
      </c>
      <c r="R773" s="13">
        <v>73392.38</v>
      </c>
      <c r="S773" s="13">
        <v>73392.38</v>
      </c>
      <c r="T773">
        <v>73392.320000000007</v>
      </c>
      <c r="U773" t="s">
        <v>29</v>
      </c>
      <c r="V773">
        <v>0</v>
      </c>
    </row>
    <row r="774" spans="2:22" x14ac:dyDescent="0.25">
      <c r="B774" t="s">
        <v>26</v>
      </c>
      <c r="C774">
        <v>1500518</v>
      </c>
      <c r="D774" t="s">
        <v>115</v>
      </c>
      <c r="E774" t="s">
        <v>116</v>
      </c>
      <c r="F774">
        <v>1321</v>
      </c>
      <c r="G774" t="s">
        <v>117</v>
      </c>
      <c r="H774">
        <v>24442.67</v>
      </c>
      <c r="I774">
        <v>2036.89</v>
      </c>
      <c r="J774">
        <v>2036.89</v>
      </c>
      <c r="K774">
        <v>2036.89</v>
      </c>
      <c r="L774">
        <v>2036.89</v>
      </c>
      <c r="M774">
        <v>2036.89</v>
      </c>
      <c r="N774">
        <v>2036.89</v>
      </c>
      <c r="O774">
        <v>2036.89</v>
      </c>
      <c r="P774">
        <v>2036.89</v>
      </c>
      <c r="Q774">
        <v>2036.89</v>
      </c>
      <c r="R774">
        <v>2036.89</v>
      </c>
      <c r="S774">
        <v>2036.89</v>
      </c>
      <c r="T774">
        <v>2036.88</v>
      </c>
      <c r="U774" t="s">
        <v>29</v>
      </c>
      <c r="V774">
        <v>0</v>
      </c>
    </row>
    <row r="775" spans="2:22" x14ac:dyDescent="0.25">
      <c r="B775" t="s">
        <v>26</v>
      </c>
      <c r="C775">
        <v>1500518</v>
      </c>
      <c r="D775" t="s">
        <v>115</v>
      </c>
      <c r="E775" t="s">
        <v>116</v>
      </c>
      <c r="F775">
        <v>1323</v>
      </c>
      <c r="G775" t="s">
        <v>117</v>
      </c>
      <c r="H775" s="13">
        <v>96516</v>
      </c>
      <c r="I775" s="13">
        <v>8043</v>
      </c>
      <c r="J775" s="13">
        <v>8043</v>
      </c>
      <c r="K775" s="13">
        <v>8043</v>
      </c>
      <c r="L775" s="13">
        <v>8043</v>
      </c>
      <c r="M775" s="13">
        <v>8043</v>
      </c>
      <c r="N775" s="13">
        <v>8043</v>
      </c>
      <c r="O775" s="13">
        <v>8043</v>
      </c>
      <c r="P775" s="13">
        <v>8043</v>
      </c>
      <c r="Q775" s="13">
        <v>8043</v>
      </c>
      <c r="R775" s="13">
        <v>8043</v>
      </c>
      <c r="S775" s="13">
        <v>8043</v>
      </c>
      <c r="T775" s="13">
        <v>8043</v>
      </c>
      <c r="U775" t="s">
        <v>29</v>
      </c>
      <c r="V775">
        <v>0</v>
      </c>
    </row>
    <row r="776" spans="2:22" x14ac:dyDescent="0.25">
      <c r="B776" t="s">
        <v>26</v>
      </c>
      <c r="C776">
        <v>1500518</v>
      </c>
      <c r="D776" t="s">
        <v>115</v>
      </c>
      <c r="E776" t="s">
        <v>116</v>
      </c>
      <c r="F776">
        <v>1331</v>
      </c>
      <c r="G776" t="s">
        <v>117</v>
      </c>
      <c r="H776" s="13">
        <v>4500</v>
      </c>
      <c r="I776" s="13">
        <v>375</v>
      </c>
      <c r="J776" s="13">
        <v>375</v>
      </c>
      <c r="K776" s="13">
        <v>375</v>
      </c>
      <c r="L776" s="13">
        <v>375</v>
      </c>
      <c r="M776" s="13">
        <v>375</v>
      </c>
      <c r="N776" s="13">
        <v>375</v>
      </c>
      <c r="O776" s="13">
        <v>375</v>
      </c>
      <c r="P776" s="13">
        <v>375</v>
      </c>
      <c r="Q776" s="13">
        <v>375</v>
      </c>
      <c r="R776" s="13">
        <v>375</v>
      </c>
      <c r="S776" s="13">
        <v>375</v>
      </c>
      <c r="T776" s="13">
        <v>375</v>
      </c>
      <c r="U776" t="s">
        <v>29</v>
      </c>
      <c r="V776">
        <v>0</v>
      </c>
    </row>
    <row r="777" spans="2:22" x14ac:dyDescent="0.25">
      <c r="B777" t="s">
        <v>26</v>
      </c>
      <c r="C777">
        <v>1500518</v>
      </c>
      <c r="D777" t="s">
        <v>115</v>
      </c>
      <c r="E777" t="s">
        <v>116</v>
      </c>
      <c r="F777">
        <v>1413</v>
      </c>
      <c r="G777" t="s">
        <v>117</v>
      </c>
      <c r="H777" s="13">
        <v>209145</v>
      </c>
      <c r="I777">
        <v>17428.75</v>
      </c>
      <c r="J777">
        <v>17428.75</v>
      </c>
      <c r="K777">
        <v>17428.75</v>
      </c>
      <c r="L777">
        <v>17428.75</v>
      </c>
      <c r="M777">
        <v>17428.75</v>
      </c>
      <c r="N777">
        <v>17428.75</v>
      </c>
      <c r="O777">
        <v>17428.75</v>
      </c>
      <c r="P777">
        <v>17428.75</v>
      </c>
      <c r="Q777">
        <v>17428.75</v>
      </c>
      <c r="R777">
        <v>17428.75</v>
      </c>
      <c r="S777">
        <v>17428.75</v>
      </c>
      <c r="T777">
        <v>17428.75</v>
      </c>
      <c r="U777" t="s">
        <v>29</v>
      </c>
      <c r="V777">
        <v>0</v>
      </c>
    </row>
    <row r="778" spans="2:22" x14ac:dyDescent="0.25">
      <c r="B778" t="s">
        <v>26</v>
      </c>
      <c r="C778">
        <v>1500518</v>
      </c>
      <c r="D778" t="s">
        <v>115</v>
      </c>
      <c r="E778" t="s">
        <v>116</v>
      </c>
      <c r="F778">
        <v>1431</v>
      </c>
      <c r="G778" t="s">
        <v>117</v>
      </c>
      <c r="H778">
        <v>65091.18</v>
      </c>
      <c r="I778">
        <v>5424.27</v>
      </c>
      <c r="J778">
        <v>5424.27</v>
      </c>
      <c r="K778">
        <v>5424.27</v>
      </c>
      <c r="L778">
        <v>5424.27</v>
      </c>
      <c r="M778">
        <v>5424.27</v>
      </c>
      <c r="N778">
        <v>5424.27</v>
      </c>
      <c r="O778">
        <v>5424.27</v>
      </c>
      <c r="P778">
        <v>5424.27</v>
      </c>
      <c r="Q778">
        <v>5424.27</v>
      </c>
      <c r="R778">
        <v>5424.27</v>
      </c>
      <c r="S778">
        <v>5424.27</v>
      </c>
      <c r="T778">
        <v>5424.21</v>
      </c>
      <c r="U778" t="s">
        <v>29</v>
      </c>
      <c r="V778">
        <v>0</v>
      </c>
    </row>
    <row r="779" spans="2:22" x14ac:dyDescent="0.25">
      <c r="B779" t="s">
        <v>26</v>
      </c>
      <c r="C779">
        <v>1500518</v>
      </c>
      <c r="D779" t="s">
        <v>115</v>
      </c>
      <c r="E779" t="s">
        <v>116</v>
      </c>
      <c r="F779">
        <v>1542</v>
      </c>
      <c r="G779" t="s">
        <v>117</v>
      </c>
      <c r="H779">
        <v>41956.75</v>
      </c>
      <c r="I779" s="13">
        <v>3496.4</v>
      </c>
      <c r="J779" s="13">
        <v>3496.4</v>
      </c>
      <c r="K779" s="13">
        <v>3496.4</v>
      </c>
      <c r="L779" s="13">
        <v>3496.4</v>
      </c>
      <c r="M779" s="13">
        <v>3496.4</v>
      </c>
      <c r="N779" s="13">
        <v>3496.4</v>
      </c>
      <c r="O779" s="13">
        <v>3496.4</v>
      </c>
      <c r="P779" s="13">
        <v>3496.4</v>
      </c>
      <c r="Q779" s="13">
        <v>3496.4</v>
      </c>
      <c r="R779" s="13">
        <v>3496.4</v>
      </c>
      <c r="S779" s="13">
        <v>3496.4</v>
      </c>
      <c r="T779">
        <v>3496.35</v>
      </c>
      <c r="U779" t="s">
        <v>29</v>
      </c>
      <c r="V779">
        <v>0</v>
      </c>
    </row>
    <row r="780" spans="2:22" x14ac:dyDescent="0.25">
      <c r="B780" t="s">
        <v>26</v>
      </c>
      <c r="C780">
        <v>1500518</v>
      </c>
      <c r="D780" t="s">
        <v>115</v>
      </c>
      <c r="E780" t="s">
        <v>116</v>
      </c>
      <c r="F780">
        <v>1543</v>
      </c>
      <c r="G780" t="s">
        <v>117</v>
      </c>
      <c r="H780">
        <v>24399.73</v>
      </c>
      <c r="I780">
        <v>2033.31</v>
      </c>
      <c r="J780">
        <v>2033.31</v>
      </c>
      <c r="K780">
        <v>2033.31</v>
      </c>
      <c r="L780">
        <v>2033.31</v>
      </c>
      <c r="M780">
        <v>2033.31</v>
      </c>
      <c r="N780">
        <v>2033.31</v>
      </c>
      <c r="O780">
        <v>2033.31</v>
      </c>
      <c r="P780">
        <v>2033.31</v>
      </c>
      <c r="Q780">
        <v>2033.31</v>
      </c>
      <c r="R780">
        <v>2033.31</v>
      </c>
      <c r="S780">
        <v>2033.31</v>
      </c>
      <c r="T780">
        <v>2033.32</v>
      </c>
      <c r="U780" t="s">
        <v>29</v>
      </c>
      <c r="V780">
        <v>0</v>
      </c>
    </row>
    <row r="781" spans="2:22" x14ac:dyDescent="0.25">
      <c r="B781" t="s">
        <v>26</v>
      </c>
      <c r="C781">
        <v>1500518</v>
      </c>
      <c r="D781" t="s">
        <v>115</v>
      </c>
      <c r="E781" t="s">
        <v>116</v>
      </c>
      <c r="F781">
        <v>1544</v>
      </c>
      <c r="G781" t="s">
        <v>117</v>
      </c>
      <c r="H781">
        <v>8434.58</v>
      </c>
      <c r="I781">
        <v>702.88</v>
      </c>
      <c r="J781">
        <v>702.88</v>
      </c>
      <c r="K781">
        <v>702.88</v>
      </c>
      <c r="L781">
        <v>702.88</v>
      </c>
      <c r="M781">
        <v>702.88</v>
      </c>
      <c r="N781">
        <v>702.88</v>
      </c>
      <c r="O781">
        <v>702.88</v>
      </c>
      <c r="P781">
        <v>702.88</v>
      </c>
      <c r="Q781">
        <v>702.88</v>
      </c>
      <c r="R781">
        <v>702.88</v>
      </c>
      <c r="S781">
        <v>702.88</v>
      </c>
      <c r="T781" s="13">
        <v>702.9</v>
      </c>
      <c r="U781" t="s">
        <v>29</v>
      </c>
      <c r="V781">
        <v>0</v>
      </c>
    </row>
    <row r="782" spans="2:22" x14ac:dyDescent="0.25">
      <c r="B782" t="s">
        <v>26</v>
      </c>
      <c r="C782">
        <v>1500518</v>
      </c>
      <c r="D782" t="s">
        <v>115</v>
      </c>
      <c r="E782" t="s">
        <v>116</v>
      </c>
      <c r="F782">
        <v>1591</v>
      </c>
      <c r="G782" t="s">
        <v>117</v>
      </c>
      <c r="H782" s="13">
        <v>6518.9</v>
      </c>
      <c r="I782">
        <v>543.24</v>
      </c>
      <c r="J782">
        <v>543.24</v>
      </c>
      <c r="K782">
        <v>543.24</v>
      </c>
      <c r="L782">
        <v>543.24</v>
      </c>
      <c r="M782">
        <v>543.24</v>
      </c>
      <c r="N782">
        <v>543.24</v>
      </c>
      <c r="O782">
        <v>543.24</v>
      </c>
      <c r="P782">
        <v>543.24</v>
      </c>
      <c r="Q782">
        <v>543.24</v>
      </c>
      <c r="R782">
        <v>543.24</v>
      </c>
      <c r="S782">
        <v>543.24</v>
      </c>
      <c r="T782">
        <v>543.26</v>
      </c>
      <c r="U782" t="s">
        <v>29</v>
      </c>
      <c r="V782">
        <v>0</v>
      </c>
    </row>
    <row r="783" spans="2:22" x14ac:dyDescent="0.25">
      <c r="B783" t="s">
        <v>26</v>
      </c>
      <c r="C783">
        <v>1100118</v>
      </c>
      <c r="D783" t="s">
        <v>115</v>
      </c>
      <c r="E783" t="s">
        <v>116</v>
      </c>
      <c r="F783">
        <v>2141</v>
      </c>
      <c r="G783" t="s">
        <v>117</v>
      </c>
      <c r="H783">
        <v>5000</v>
      </c>
      <c r="I783">
        <v>416.67</v>
      </c>
      <c r="J783">
        <v>416.67</v>
      </c>
      <c r="K783">
        <v>416.67</v>
      </c>
      <c r="L783">
        <v>416.67</v>
      </c>
      <c r="M783">
        <v>416.67</v>
      </c>
      <c r="N783">
        <v>416.67</v>
      </c>
      <c r="O783">
        <v>416.67</v>
      </c>
      <c r="P783">
        <v>416.67</v>
      </c>
      <c r="Q783">
        <v>416.67</v>
      </c>
      <c r="R783">
        <v>416.67</v>
      </c>
      <c r="S783">
        <v>416.67</v>
      </c>
      <c r="T783">
        <v>416.63</v>
      </c>
      <c r="U783" t="s">
        <v>29</v>
      </c>
      <c r="V783">
        <v>0</v>
      </c>
    </row>
    <row r="784" spans="2:22" x14ac:dyDescent="0.25">
      <c r="B784" t="s">
        <v>26</v>
      </c>
      <c r="C784">
        <v>1100118</v>
      </c>
      <c r="D784" t="s">
        <v>115</v>
      </c>
      <c r="E784" t="s">
        <v>116</v>
      </c>
      <c r="F784">
        <v>2142</v>
      </c>
      <c r="G784" t="s">
        <v>117</v>
      </c>
      <c r="H784">
        <v>2500</v>
      </c>
      <c r="I784">
        <v>208.33</v>
      </c>
      <c r="J784">
        <v>208.33</v>
      </c>
      <c r="K784">
        <v>208.33</v>
      </c>
      <c r="L784">
        <v>208.33</v>
      </c>
      <c r="M784">
        <v>208.33</v>
      </c>
      <c r="N784">
        <v>208.33</v>
      </c>
      <c r="O784">
        <v>208.33</v>
      </c>
      <c r="P784">
        <v>208.33</v>
      </c>
      <c r="Q784">
        <v>208.33</v>
      </c>
      <c r="R784">
        <v>208.33</v>
      </c>
      <c r="S784">
        <v>208.33</v>
      </c>
      <c r="T784">
        <v>208.37</v>
      </c>
      <c r="U784" t="s">
        <v>29</v>
      </c>
      <c r="V784">
        <v>0</v>
      </c>
    </row>
    <row r="785" spans="2:22" x14ac:dyDescent="0.25">
      <c r="B785" t="s">
        <v>26</v>
      </c>
      <c r="C785">
        <v>1100118</v>
      </c>
      <c r="D785" t="s">
        <v>115</v>
      </c>
      <c r="E785" t="s">
        <v>116</v>
      </c>
      <c r="F785">
        <v>2151</v>
      </c>
      <c r="G785" t="s">
        <v>117</v>
      </c>
      <c r="H785">
        <v>5000</v>
      </c>
      <c r="I785">
        <v>416.67</v>
      </c>
      <c r="J785">
        <v>416.67</v>
      </c>
      <c r="K785">
        <v>416.67</v>
      </c>
      <c r="L785">
        <v>416.67</v>
      </c>
      <c r="M785">
        <v>416.67</v>
      </c>
      <c r="N785">
        <v>416.67</v>
      </c>
      <c r="O785">
        <v>416.67</v>
      </c>
      <c r="P785">
        <v>416.67</v>
      </c>
      <c r="Q785">
        <v>416.67</v>
      </c>
      <c r="R785">
        <v>416.67</v>
      </c>
      <c r="S785">
        <v>416.67</v>
      </c>
      <c r="T785">
        <v>416.63</v>
      </c>
      <c r="U785" t="s">
        <v>29</v>
      </c>
      <c r="V785">
        <v>0</v>
      </c>
    </row>
    <row r="786" spans="2:22" x14ac:dyDescent="0.25">
      <c r="B786" t="s">
        <v>26</v>
      </c>
      <c r="C786">
        <v>1100118</v>
      </c>
      <c r="D786" t="s">
        <v>115</v>
      </c>
      <c r="E786" t="s">
        <v>116</v>
      </c>
      <c r="F786">
        <v>2161</v>
      </c>
      <c r="G786" t="s">
        <v>117</v>
      </c>
      <c r="H786">
        <v>5000</v>
      </c>
      <c r="I786">
        <v>416.67</v>
      </c>
      <c r="J786">
        <v>416.67</v>
      </c>
      <c r="K786">
        <v>416.67</v>
      </c>
      <c r="L786">
        <v>416.67</v>
      </c>
      <c r="M786">
        <v>416.67</v>
      </c>
      <c r="N786">
        <v>416.67</v>
      </c>
      <c r="O786">
        <v>416.67</v>
      </c>
      <c r="P786">
        <v>416.67</v>
      </c>
      <c r="Q786">
        <v>416.67</v>
      </c>
      <c r="R786">
        <v>416.67</v>
      </c>
      <c r="S786">
        <v>416.67</v>
      </c>
      <c r="T786">
        <v>416.63</v>
      </c>
      <c r="U786" t="s">
        <v>29</v>
      </c>
      <c r="V786">
        <v>0</v>
      </c>
    </row>
    <row r="787" spans="2:22" x14ac:dyDescent="0.25">
      <c r="B787" t="s">
        <v>26</v>
      </c>
      <c r="C787">
        <v>1100118</v>
      </c>
      <c r="D787" t="s">
        <v>115</v>
      </c>
      <c r="E787" t="s">
        <v>116</v>
      </c>
      <c r="F787">
        <v>2171</v>
      </c>
      <c r="G787" t="s">
        <v>117</v>
      </c>
      <c r="H787">
        <v>10000</v>
      </c>
      <c r="I787">
        <v>833.33</v>
      </c>
      <c r="J787">
        <v>833.33</v>
      </c>
      <c r="K787">
        <v>833.33</v>
      </c>
      <c r="L787">
        <v>833.33</v>
      </c>
      <c r="M787">
        <v>833.33</v>
      </c>
      <c r="N787">
        <v>833.33</v>
      </c>
      <c r="O787">
        <v>833.33</v>
      </c>
      <c r="P787">
        <v>833.33</v>
      </c>
      <c r="Q787">
        <v>833.33</v>
      </c>
      <c r="R787">
        <v>833.33</v>
      </c>
      <c r="S787">
        <v>833.33</v>
      </c>
      <c r="T787">
        <v>833.37</v>
      </c>
      <c r="U787" t="s">
        <v>29</v>
      </c>
      <c r="V787">
        <v>0</v>
      </c>
    </row>
    <row r="788" spans="2:22" x14ac:dyDescent="0.25">
      <c r="B788" t="s">
        <v>26</v>
      </c>
      <c r="C788">
        <v>1100118</v>
      </c>
      <c r="D788" t="s">
        <v>115</v>
      </c>
      <c r="E788" t="s">
        <v>116</v>
      </c>
      <c r="F788">
        <v>2731</v>
      </c>
      <c r="G788" t="s">
        <v>117</v>
      </c>
      <c r="H788">
        <v>10000</v>
      </c>
      <c r="I788">
        <v>833.33</v>
      </c>
      <c r="J788">
        <v>833.33</v>
      </c>
      <c r="K788">
        <v>833.33</v>
      </c>
      <c r="L788">
        <v>833.33</v>
      </c>
      <c r="M788">
        <v>833.33</v>
      </c>
      <c r="N788">
        <v>833.33</v>
      </c>
      <c r="O788">
        <v>833.33</v>
      </c>
      <c r="P788">
        <v>833.33</v>
      </c>
      <c r="Q788">
        <v>833.33</v>
      </c>
      <c r="R788">
        <v>833.33</v>
      </c>
      <c r="S788">
        <v>833.33</v>
      </c>
      <c r="T788">
        <v>833.37</v>
      </c>
      <c r="U788" t="s">
        <v>29</v>
      </c>
      <c r="V788">
        <v>0</v>
      </c>
    </row>
    <row r="789" spans="2:22" x14ac:dyDescent="0.25">
      <c r="B789" t="s">
        <v>26</v>
      </c>
      <c r="C789">
        <v>1500518</v>
      </c>
      <c r="D789" t="s">
        <v>115</v>
      </c>
      <c r="E789" t="s">
        <v>116</v>
      </c>
      <c r="F789">
        <v>3981</v>
      </c>
      <c r="G789" t="s">
        <v>117</v>
      </c>
      <c r="H789">
        <v>20292.04</v>
      </c>
      <c r="I789" s="13">
        <v>1691</v>
      </c>
      <c r="J789" s="13">
        <v>1691</v>
      </c>
      <c r="K789" s="13">
        <v>1691</v>
      </c>
      <c r="L789" s="13">
        <v>1691</v>
      </c>
      <c r="M789" s="13">
        <v>1691</v>
      </c>
      <c r="N789" s="13">
        <v>1691</v>
      </c>
      <c r="O789" s="13">
        <v>1691</v>
      </c>
      <c r="P789" s="13">
        <v>1691</v>
      </c>
      <c r="Q789" s="13">
        <v>1691</v>
      </c>
      <c r="R789" s="13">
        <v>1691</v>
      </c>
      <c r="S789" s="13">
        <v>1691</v>
      </c>
      <c r="T789">
        <v>1691.04</v>
      </c>
      <c r="U789" t="s">
        <v>29</v>
      </c>
      <c r="V789">
        <v>0</v>
      </c>
    </row>
    <row r="790" spans="2:22" x14ac:dyDescent="0.25">
      <c r="B790" t="s">
        <v>26</v>
      </c>
      <c r="C790">
        <v>1500518</v>
      </c>
      <c r="D790" t="s">
        <v>118</v>
      </c>
      <c r="E790" t="s">
        <v>119</v>
      </c>
      <c r="F790">
        <v>1131</v>
      </c>
      <c r="G790" t="s">
        <v>120</v>
      </c>
      <c r="H790">
        <v>3128827.45</v>
      </c>
      <c r="I790">
        <v>260735.62</v>
      </c>
      <c r="J790">
        <v>260735.62</v>
      </c>
      <c r="K790">
        <v>260735.62</v>
      </c>
      <c r="L790">
        <v>260735.62</v>
      </c>
      <c r="M790">
        <v>260735.62</v>
      </c>
      <c r="N790">
        <v>260735.62</v>
      </c>
      <c r="O790">
        <v>260735.62</v>
      </c>
      <c r="P790">
        <v>260735.62</v>
      </c>
      <c r="Q790">
        <v>260735.62</v>
      </c>
      <c r="R790">
        <v>260735.62</v>
      </c>
      <c r="S790">
        <v>260735.62</v>
      </c>
      <c r="T790">
        <v>260735.63</v>
      </c>
      <c r="U790" t="s">
        <v>29</v>
      </c>
      <c r="V790">
        <v>0</v>
      </c>
    </row>
    <row r="791" spans="2:22" x14ac:dyDescent="0.25">
      <c r="B791" t="s">
        <v>26</v>
      </c>
      <c r="C791">
        <v>1500518</v>
      </c>
      <c r="D791" t="s">
        <v>118</v>
      </c>
      <c r="E791" t="s">
        <v>119</v>
      </c>
      <c r="F791">
        <v>1221</v>
      </c>
      <c r="G791" t="s">
        <v>120</v>
      </c>
      <c r="H791" s="13">
        <v>110000</v>
      </c>
      <c r="I791">
        <v>9166.67</v>
      </c>
      <c r="J791">
        <v>9166.67</v>
      </c>
      <c r="K791">
        <v>9166.67</v>
      </c>
      <c r="L791">
        <v>9166.67</v>
      </c>
      <c r="M791">
        <v>9166.67</v>
      </c>
      <c r="N791">
        <v>9166.67</v>
      </c>
      <c r="O791">
        <v>9166.67</v>
      </c>
      <c r="P791">
        <v>9166.67</v>
      </c>
      <c r="Q791">
        <v>9166.67</v>
      </c>
      <c r="R791">
        <v>9166.67</v>
      </c>
      <c r="S791">
        <v>9166.67</v>
      </c>
      <c r="T791">
        <v>9166.6299999999992</v>
      </c>
      <c r="U791" t="s">
        <v>29</v>
      </c>
      <c r="V791">
        <v>0</v>
      </c>
    </row>
    <row r="792" spans="2:22" x14ac:dyDescent="0.25">
      <c r="B792" t="s">
        <v>26</v>
      </c>
      <c r="C792">
        <v>1500518</v>
      </c>
      <c r="D792" t="s">
        <v>118</v>
      </c>
      <c r="E792" t="s">
        <v>119</v>
      </c>
      <c r="F792">
        <v>1321</v>
      </c>
      <c r="G792" t="s">
        <v>120</v>
      </c>
      <c r="H792">
        <v>86835.67</v>
      </c>
      <c r="I792">
        <v>7236.31</v>
      </c>
      <c r="J792">
        <v>7236.31</v>
      </c>
      <c r="K792">
        <v>7236.31</v>
      </c>
      <c r="L792">
        <v>7236.31</v>
      </c>
      <c r="M792">
        <v>7236.31</v>
      </c>
      <c r="N792">
        <v>7236.31</v>
      </c>
      <c r="O792">
        <v>7236.31</v>
      </c>
      <c r="P792">
        <v>7236.31</v>
      </c>
      <c r="Q792">
        <v>7236.31</v>
      </c>
      <c r="R792">
        <v>7236.31</v>
      </c>
      <c r="S792">
        <v>7236.31</v>
      </c>
      <c r="T792">
        <v>7236.26</v>
      </c>
      <c r="U792" t="s">
        <v>29</v>
      </c>
      <c r="V792">
        <v>0</v>
      </c>
    </row>
    <row r="793" spans="2:22" x14ac:dyDescent="0.25">
      <c r="B793" t="s">
        <v>26</v>
      </c>
      <c r="C793">
        <v>1500518</v>
      </c>
      <c r="D793" t="s">
        <v>118</v>
      </c>
      <c r="E793" t="s">
        <v>119</v>
      </c>
      <c r="F793">
        <v>1322</v>
      </c>
      <c r="G793" t="s">
        <v>120</v>
      </c>
      <c r="H793" s="13">
        <v>35000</v>
      </c>
      <c r="I793">
        <v>2916.67</v>
      </c>
      <c r="J793">
        <v>2916.67</v>
      </c>
      <c r="K793">
        <v>2916.67</v>
      </c>
      <c r="L793">
        <v>2916.67</v>
      </c>
      <c r="M793">
        <v>2916.67</v>
      </c>
      <c r="N793">
        <v>2916.67</v>
      </c>
      <c r="O793">
        <v>2916.67</v>
      </c>
      <c r="P793">
        <v>2916.67</v>
      </c>
      <c r="Q793">
        <v>2916.67</v>
      </c>
      <c r="R793">
        <v>2916.67</v>
      </c>
      <c r="S793">
        <v>2916.67</v>
      </c>
      <c r="T793">
        <v>2916.63</v>
      </c>
      <c r="U793" t="s">
        <v>29</v>
      </c>
      <c r="V793">
        <v>0</v>
      </c>
    </row>
    <row r="794" spans="2:22" x14ac:dyDescent="0.25">
      <c r="B794" t="s">
        <v>26</v>
      </c>
      <c r="C794">
        <v>1500518</v>
      </c>
      <c r="D794" t="s">
        <v>118</v>
      </c>
      <c r="E794" t="s">
        <v>119</v>
      </c>
      <c r="F794">
        <v>1323</v>
      </c>
      <c r="G794" t="s">
        <v>120</v>
      </c>
      <c r="H794" s="13">
        <v>342885.2</v>
      </c>
      <c r="I794">
        <v>28573.77</v>
      </c>
      <c r="J794">
        <v>28573.77</v>
      </c>
      <c r="K794">
        <v>28573.77</v>
      </c>
      <c r="L794">
        <v>28573.77</v>
      </c>
      <c r="M794">
        <v>28573.77</v>
      </c>
      <c r="N794">
        <v>28573.77</v>
      </c>
      <c r="O794">
        <v>28573.77</v>
      </c>
      <c r="P794">
        <v>28573.77</v>
      </c>
      <c r="Q794">
        <v>28573.77</v>
      </c>
      <c r="R794">
        <v>28573.77</v>
      </c>
      <c r="S794">
        <v>28573.77</v>
      </c>
      <c r="T794">
        <v>28573.73</v>
      </c>
      <c r="U794" t="s">
        <v>29</v>
      </c>
      <c r="V794">
        <v>0</v>
      </c>
    </row>
    <row r="795" spans="2:22" x14ac:dyDescent="0.25">
      <c r="B795" t="s">
        <v>26</v>
      </c>
      <c r="C795">
        <v>1500518</v>
      </c>
      <c r="D795" t="s">
        <v>118</v>
      </c>
      <c r="E795" t="s">
        <v>119</v>
      </c>
      <c r="F795">
        <v>1331</v>
      </c>
      <c r="G795" t="s">
        <v>120</v>
      </c>
      <c r="H795" s="13">
        <v>22000</v>
      </c>
      <c r="I795">
        <v>1833.33</v>
      </c>
      <c r="J795">
        <v>1833.33</v>
      </c>
      <c r="K795">
        <v>1833.33</v>
      </c>
      <c r="L795">
        <v>1833.33</v>
      </c>
      <c r="M795">
        <v>1833.33</v>
      </c>
      <c r="N795">
        <v>1833.33</v>
      </c>
      <c r="O795">
        <v>1833.33</v>
      </c>
      <c r="P795">
        <v>1833.33</v>
      </c>
      <c r="Q795">
        <v>1833.33</v>
      </c>
      <c r="R795">
        <v>1833.33</v>
      </c>
      <c r="S795">
        <v>1833.33</v>
      </c>
      <c r="T795">
        <v>1833.37</v>
      </c>
      <c r="U795" t="s">
        <v>29</v>
      </c>
      <c r="V795">
        <v>0</v>
      </c>
    </row>
    <row r="796" spans="2:22" x14ac:dyDescent="0.25">
      <c r="B796" t="s">
        <v>26</v>
      </c>
      <c r="C796">
        <v>1500518</v>
      </c>
      <c r="D796" t="s">
        <v>118</v>
      </c>
      <c r="E796" t="s">
        <v>119</v>
      </c>
      <c r="F796">
        <v>1332</v>
      </c>
      <c r="G796" t="s">
        <v>120</v>
      </c>
      <c r="H796" s="13">
        <v>60000</v>
      </c>
      <c r="I796" s="13">
        <v>5000</v>
      </c>
      <c r="J796" s="13">
        <v>5000</v>
      </c>
      <c r="K796" s="13">
        <v>5000</v>
      </c>
      <c r="L796" s="13">
        <v>5000</v>
      </c>
      <c r="M796" s="13">
        <v>5000</v>
      </c>
      <c r="N796" s="13">
        <v>5000</v>
      </c>
      <c r="O796" s="13">
        <v>5000</v>
      </c>
      <c r="P796" s="13">
        <v>5000</v>
      </c>
      <c r="Q796" s="13">
        <v>5000</v>
      </c>
      <c r="R796" s="13">
        <v>5000</v>
      </c>
      <c r="S796" s="13">
        <v>5000</v>
      </c>
      <c r="T796" s="13">
        <v>5000</v>
      </c>
      <c r="U796" t="s">
        <v>29</v>
      </c>
      <c r="V796">
        <v>0</v>
      </c>
    </row>
    <row r="797" spans="2:22" x14ac:dyDescent="0.25">
      <c r="B797" t="s">
        <v>26</v>
      </c>
      <c r="C797">
        <v>1500518</v>
      </c>
      <c r="D797" t="s">
        <v>118</v>
      </c>
      <c r="E797" t="s">
        <v>119</v>
      </c>
      <c r="F797">
        <v>1413</v>
      </c>
      <c r="G797" t="s">
        <v>120</v>
      </c>
      <c r="H797">
        <v>861301.45</v>
      </c>
      <c r="I797">
        <v>71775.12</v>
      </c>
      <c r="J797">
        <v>71775.12</v>
      </c>
      <c r="K797">
        <v>71775.12</v>
      </c>
      <c r="L797">
        <v>71775.12</v>
      </c>
      <c r="M797">
        <v>71775.12</v>
      </c>
      <c r="N797">
        <v>71775.12</v>
      </c>
      <c r="O797">
        <v>71775.12</v>
      </c>
      <c r="P797">
        <v>71775.12</v>
      </c>
      <c r="Q797">
        <v>71775.12</v>
      </c>
      <c r="R797">
        <v>71775.12</v>
      </c>
      <c r="S797">
        <v>71775.12</v>
      </c>
      <c r="T797">
        <v>71775.13</v>
      </c>
      <c r="U797" t="s">
        <v>29</v>
      </c>
      <c r="V797">
        <v>0</v>
      </c>
    </row>
    <row r="798" spans="2:22" x14ac:dyDescent="0.25">
      <c r="B798" t="s">
        <v>26</v>
      </c>
      <c r="C798">
        <v>1500518</v>
      </c>
      <c r="D798" t="s">
        <v>118</v>
      </c>
      <c r="E798" t="s">
        <v>119</v>
      </c>
      <c r="F798">
        <v>1431</v>
      </c>
      <c r="G798" t="s">
        <v>120</v>
      </c>
      <c r="H798">
        <v>230176.11</v>
      </c>
      <c r="I798">
        <v>19181.34</v>
      </c>
      <c r="J798">
        <v>19181.34</v>
      </c>
      <c r="K798">
        <v>19181.34</v>
      </c>
      <c r="L798">
        <v>19181.34</v>
      </c>
      <c r="M798">
        <v>19181.34</v>
      </c>
      <c r="N798">
        <v>19181.34</v>
      </c>
      <c r="O798">
        <v>19181.34</v>
      </c>
      <c r="P798">
        <v>19181.34</v>
      </c>
      <c r="Q798">
        <v>19181.34</v>
      </c>
      <c r="R798">
        <v>19181.34</v>
      </c>
      <c r="S798">
        <v>19181.34</v>
      </c>
      <c r="T798">
        <v>19181.37</v>
      </c>
      <c r="U798" t="s">
        <v>29</v>
      </c>
      <c r="V798">
        <v>0</v>
      </c>
    </row>
    <row r="799" spans="2:22" x14ac:dyDescent="0.25">
      <c r="B799" t="s">
        <v>26</v>
      </c>
      <c r="C799">
        <v>1500518</v>
      </c>
      <c r="D799" t="s">
        <v>118</v>
      </c>
      <c r="E799" t="s">
        <v>119</v>
      </c>
      <c r="F799">
        <v>1542</v>
      </c>
      <c r="G799" t="s">
        <v>120</v>
      </c>
      <c r="H799">
        <v>281709.61</v>
      </c>
      <c r="I799" s="13">
        <v>23475.8</v>
      </c>
      <c r="J799" s="13">
        <v>23475.8</v>
      </c>
      <c r="K799" s="13">
        <v>23475.8</v>
      </c>
      <c r="L799" s="13">
        <v>23475.8</v>
      </c>
      <c r="M799" s="13">
        <v>23475.8</v>
      </c>
      <c r="N799" s="13">
        <v>23475.8</v>
      </c>
      <c r="O799" s="13">
        <v>23475.8</v>
      </c>
      <c r="P799" s="13">
        <v>23475.8</v>
      </c>
      <c r="Q799" s="13">
        <v>23475.8</v>
      </c>
      <c r="R799" s="13">
        <v>23475.8</v>
      </c>
      <c r="S799" s="13">
        <v>23475.8</v>
      </c>
      <c r="T799">
        <v>23475.81</v>
      </c>
      <c r="U799" t="s">
        <v>29</v>
      </c>
      <c r="V799">
        <v>0</v>
      </c>
    </row>
    <row r="800" spans="2:22" x14ac:dyDescent="0.25">
      <c r="B800" t="s">
        <v>26</v>
      </c>
      <c r="C800">
        <v>1500518</v>
      </c>
      <c r="D800" t="s">
        <v>118</v>
      </c>
      <c r="E800" t="s">
        <v>119</v>
      </c>
      <c r="F800">
        <v>1543</v>
      </c>
      <c r="G800" t="s">
        <v>120</v>
      </c>
      <c r="H800">
        <v>250097.22</v>
      </c>
      <c r="I800">
        <v>20841.439999999999</v>
      </c>
      <c r="J800">
        <v>20841.439999999999</v>
      </c>
      <c r="K800">
        <v>20841.439999999999</v>
      </c>
      <c r="L800">
        <v>20841.439999999999</v>
      </c>
      <c r="M800">
        <v>20841.439999999999</v>
      </c>
      <c r="N800">
        <v>20841.439999999999</v>
      </c>
      <c r="O800">
        <v>20841.439999999999</v>
      </c>
      <c r="P800">
        <v>20841.439999999999</v>
      </c>
      <c r="Q800">
        <v>20841.439999999999</v>
      </c>
      <c r="R800">
        <v>20841.439999999999</v>
      </c>
      <c r="S800">
        <v>20841.439999999999</v>
      </c>
      <c r="T800">
        <v>20841.38</v>
      </c>
      <c r="U800" t="s">
        <v>29</v>
      </c>
      <c r="V800">
        <v>0</v>
      </c>
    </row>
    <row r="801" spans="2:22" x14ac:dyDescent="0.25">
      <c r="B801" t="s">
        <v>26</v>
      </c>
      <c r="C801">
        <v>1500518</v>
      </c>
      <c r="D801" t="s">
        <v>118</v>
      </c>
      <c r="E801" t="s">
        <v>119</v>
      </c>
      <c r="F801">
        <v>1544</v>
      </c>
      <c r="G801" t="s">
        <v>120</v>
      </c>
      <c r="H801">
        <v>56632.18</v>
      </c>
      <c r="I801">
        <v>4719.3500000000004</v>
      </c>
      <c r="J801">
        <v>4719.3500000000004</v>
      </c>
      <c r="K801">
        <v>4719.3500000000004</v>
      </c>
      <c r="L801">
        <v>4719.3500000000004</v>
      </c>
      <c r="M801">
        <v>4719.3500000000004</v>
      </c>
      <c r="N801">
        <v>4719.3500000000004</v>
      </c>
      <c r="O801">
        <v>4719.3500000000004</v>
      </c>
      <c r="P801">
        <v>4719.3500000000004</v>
      </c>
      <c r="Q801">
        <v>4719.3500000000004</v>
      </c>
      <c r="R801">
        <v>4719.3500000000004</v>
      </c>
      <c r="S801">
        <v>4719.3500000000004</v>
      </c>
      <c r="T801">
        <v>4719.33</v>
      </c>
      <c r="U801" t="s">
        <v>29</v>
      </c>
      <c r="V801">
        <v>0</v>
      </c>
    </row>
    <row r="802" spans="2:22" x14ac:dyDescent="0.25">
      <c r="B802" t="s">
        <v>26</v>
      </c>
      <c r="C802">
        <v>1500518</v>
      </c>
      <c r="D802" t="s">
        <v>118</v>
      </c>
      <c r="E802" t="s">
        <v>119</v>
      </c>
      <c r="F802">
        <v>1591</v>
      </c>
      <c r="G802" t="s">
        <v>120</v>
      </c>
      <c r="H802" s="13">
        <v>39113.4</v>
      </c>
      <c r="I802">
        <v>3259.45</v>
      </c>
      <c r="J802">
        <v>3259.45</v>
      </c>
      <c r="K802">
        <v>3259.45</v>
      </c>
      <c r="L802">
        <v>3259.45</v>
      </c>
      <c r="M802">
        <v>3259.45</v>
      </c>
      <c r="N802">
        <v>3259.45</v>
      </c>
      <c r="O802">
        <v>3259.45</v>
      </c>
      <c r="P802">
        <v>3259.45</v>
      </c>
      <c r="Q802">
        <v>3259.45</v>
      </c>
      <c r="R802">
        <v>3259.45</v>
      </c>
      <c r="S802">
        <v>3259.45</v>
      </c>
      <c r="T802">
        <v>3259.45</v>
      </c>
      <c r="U802" t="s">
        <v>29</v>
      </c>
      <c r="V802">
        <v>0</v>
      </c>
    </row>
    <row r="803" spans="2:22" x14ac:dyDescent="0.25">
      <c r="B803" t="s">
        <v>26</v>
      </c>
      <c r="C803">
        <v>1100118</v>
      </c>
      <c r="D803" t="s">
        <v>118</v>
      </c>
      <c r="E803" t="s">
        <v>119</v>
      </c>
      <c r="F803">
        <v>2111</v>
      </c>
      <c r="G803" t="s">
        <v>120</v>
      </c>
      <c r="H803">
        <v>5000</v>
      </c>
      <c r="I803">
        <v>416.67</v>
      </c>
      <c r="J803">
        <v>416.67</v>
      </c>
      <c r="K803">
        <v>416.67</v>
      </c>
      <c r="L803">
        <v>416.67</v>
      </c>
      <c r="M803">
        <v>416.67</v>
      </c>
      <c r="N803">
        <v>416.67</v>
      </c>
      <c r="O803">
        <v>416.67</v>
      </c>
      <c r="P803">
        <v>416.67</v>
      </c>
      <c r="Q803">
        <v>416.67</v>
      </c>
      <c r="R803">
        <v>416.67</v>
      </c>
      <c r="S803">
        <v>416.67</v>
      </c>
      <c r="T803">
        <v>416.63</v>
      </c>
      <c r="U803" t="s">
        <v>29</v>
      </c>
      <c r="V803">
        <v>0</v>
      </c>
    </row>
    <row r="804" spans="2:22" x14ac:dyDescent="0.25">
      <c r="B804" t="s">
        <v>26</v>
      </c>
      <c r="C804">
        <v>1100118</v>
      </c>
      <c r="D804" t="s">
        <v>118</v>
      </c>
      <c r="E804" t="s">
        <v>119</v>
      </c>
      <c r="F804">
        <v>2121</v>
      </c>
      <c r="G804" t="s">
        <v>120</v>
      </c>
      <c r="H804">
        <v>5000</v>
      </c>
      <c r="I804">
        <v>416.67</v>
      </c>
      <c r="J804">
        <v>416.67</v>
      </c>
      <c r="K804">
        <v>416.67</v>
      </c>
      <c r="L804">
        <v>416.67</v>
      </c>
      <c r="M804">
        <v>416.67</v>
      </c>
      <c r="N804">
        <v>416.67</v>
      </c>
      <c r="O804">
        <v>416.67</v>
      </c>
      <c r="P804">
        <v>416.67</v>
      </c>
      <c r="Q804">
        <v>416.67</v>
      </c>
      <c r="R804">
        <v>416.67</v>
      </c>
      <c r="S804">
        <v>416.67</v>
      </c>
      <c r="T804">
        <v>416.63</v>
      </c>
      <c r="U804" t="s">
        <v>29</v>
      </c>
      <c r="V804">
        <v>0</v>
      </c>
    </row>
    <row r="805" spans="2:22" x14ac:dyDescent="0.25">
      <c r="B805" t="s">
        <v>26</v>
      </c>
      <c r="C805">
        <v>1100118</v>
      </c>
      <c r="D805" t="s">
        <v>118</v>
      </c>
      <c r="E805" t="s">
        <v>119</v>
      </c>
      <c r="F805">
        <v>2141</v>
      </c>
      <c r="G805" t="s">
        <v>120</v>
      </c>
      <c r="H805">
        <v>5000</v>
      </c>
      <c r="I805">
        <v>416.67</v>
      </c>
      <c r="J805">
        <v>416.67</v>
      </c>
      <c r="K805">
        <v>416.67</v>
      </c>
      <c r="L805">
        <v>416.67</v>
      </c>
      <c r="M805">
        <v>416.67</v>
      </c>
      <c r="N805">
        <v>416.67</v>
      </c>
      <c r="O805">
        <v>416.67</v>
      </c>
      <c r="P805">
        <v>416.67</v>
      </c>
      <c r="Q805">
        <v>416.67</v>
      </c>
      <c r="R805">
        <v>416.67</v>
      </c>
      <c r="S805">
        <v>416.67</v>
      </c>
      <c r="T805">
        <v>416.63</v>
      </c>
      <c r="U805" t="s">
        <v>29</v>
      </c>
      <c r="V805">
        <v>0</v>
      </c>
    </row>
    <row r="806" spans="2:22" x14ac:dyDescent="0.25">
      <c r="B806" t="s">
        <v>26</v>
      </c>
      <c r="C806">
        <v>1100118</v>
      </c>
      <c r="D806" t="s">
        <v>118</v>
      </c>
      <c r="E806" t="s">
        <v>119</v>
      </c>
      <c r="F806">
        <v>2161</v>
      </c>
      <c r="G806" t="s">
        <v>120</v>
      </c>
      <c r="H806">
        <v>20000</v>
      </c>
      <c r="I806">
        <v>1666.67</v>
      </c>
      <c r="J806">
        <v>1666.67</v>
      </c>
      <c r="K806">
        <v>1666.67</v>
      </c>
      <c r="L806">
        <v>1666.67</v>
      </c>
      <c r="M806">
        <v>1666.67</v>
      </c>
      <c r="N806">
        <v>1666.67</v>
      </c>
      <c r="O806">
        <v>1666.67</v>
      </c>
      <c r="P806">
        <v>1666.67</v>
      </c>
      <c r="Q806">
        <v>1666.67</v>
      </c>
      <c r="R806">
        <v>1666.67</v>
      </c>
      <c r="S806">
        <v>1666.67</v>
      </c>
      <c r="T806">
        <v>1666.63</v>
      </c>
      <c r="U806" t="s">
        <v>29</v>
      </c>
      <c r="V806">
        <v>0</v>
      </c>
    </row>
    <row r="807" spans="2:22" x14ac:dyDescent="0.25">
      <c r="B807" t="s">
        <v>26</v>
      </c>
      <c r="C807">
        <v>1100118</v>
      </c>
      <c r="D807" t="s">
        <v>118</v>
      </c>
      <c r="E807" t="s">
        <v>119</v>
      </c>
      <c r="F807">
        <v>2421</v>
      </c>
      <c r="G807" t="s">
        <v>120</v>
      </c>
      <c r="H807">
        <v>10000</v>
      </c>
      <c r="I807">
        <v>833.33</v>
      </c>
      <c r="J807">
        <v>833.33</v>
      </c>
      <c r="K807">
        <v>833.33</v>
      </c>
      <c r="L807">
        <v>833.33</v>
      </c>
      <c r="M807">
        <v>833.33</v>
      </c>
      <c r="N807">
        <v>833.33</v>
      </c>
      <c r="O807">
        <v>833.33</v>
      </c>
      <c r="P807">
        <v>833.33</v>
      </c>
      <c r="Q807">
        <v>833.33</v>
      </c>
      <c r="R807">
        <v>833.33</v>
      </c>
      <c r="S807">
        <v>833.33</v>
      </c>
      <c r="T807">
        <v>833.37</v>
      </c>
      <c r="U807" t="s">
        <v>29</v>
      </c>
      <c r="V807">
        <v>0</v>
      </c>
    </row>
    <row r="808" spans="2:22" x14ac:dyDescent="0.25">
      <c r="B808" t="s">
        <v>26</v>
      </c>
      <c r="C808">
        <v>1100118</v>
      </c>
      <c r="D808" t="s">
        <v>118</v>
      </c>
      <c r="E808" t="s">
        <v>119</v>
      </c>
      <c r="F808">
        <v>2431</v>
      </c>
      <c r="G808" t="s">
        <v>120</v>
      </c>
      <c r="H808">
        <v>10000</v>
      </c>
      <c r="I808">
        <v>833.33</v>
      </c>
      <c r="J808">
        <v>833.33</v>
      </c>
      <c r="K808">
        <v>833.33</v>
      </c>
      <c r="L808">
        <v>833.33</v>
      </c>
      <c r="M808">
        <v>833.33</v>
      </c>
      <c r="N808">
        <v>833.33</v>
      </c>
      <c r="O808">
        <v>833.33</v>
      </c>
      <c r="P808">
        <v>833.33</v>
      </c>
      <c r="Q808">
        <v>833.33</v>
      </c>
      <c r="R808">
        <v>833.33</v>
      </c>
      <c r="S808">
        <v>833.33</v>
      </c>
      <c r="T808">
        <v>833.37</v>
      </c>
      <c r="U808" t="s">
        <v>29</v>
      </c>
      <c r="V808">
        <v>0</v>
      </c>
    </row>
    <row r="809" spans="2:22" x14ac:dyDescent="0.25">
      <c r="B809" t="s">
        <v>26</v>
      </c>
      <c r="C809">
        <v>1100118</v>
      </c>
      <c r="D809" t="s">
        <v>118</v>
      </c>
      <c r="E809" t="s">
        <v>119</v>
      </c>
      <c r="F809">
        <v>2441</v>
      </c>
      <c r="G809" t="s">
        <v>120</v>
      </c>
      <c r="H809">
        <v>5000</v>
      </c>
      <c r="I809">
        <v>416.67</v>
      </c>
      <c r="J809">
        <v>416.67</v>
      </c>
      <c r="K809">
        <v>416.67</v>
      </c>
      <c r="L809">
        <v>416.67</v>
      </c>
      <c r="M809">
        <v>416.67</v>
      </c>
      <c r="N809">
        <v>416.67</v>
      </c>
      <c r="O809">
        <v>416.67</v>
      </c>
      <c r="P809">
        <v>416.67</v>
      </c>
      <c r="Q809">
        <v>416.67</v>
      </c>
      <c r="R809">
        <v>416.67</v>
      </c>
      <c r="S809">
        <v>416.67</v>
      </c>
      <c r="T809">
        <v>416.63</v>
      </c>
      <c r="U809" t="s">
        <v>29</v>
      </c>
      <c r="V809">
        <v>0</v>
      </c>
    </row>
    <row r="810" spans="2:22" x14ac:dyDescent="0.25">
      <c r="B810" t="s">
        <v>26</v>
      </c>
      <c r="C810">
        <v>1100118</v>
      </c>
      <c r="D810" t="s">
        <v>118</v>
      </c>
      <c r="E810" t="s">
        <v>119</v>
      </c>
      <c r="F810">
        <v>2731</v>
      </c>
      <c r="G810" t="s">
        <v>120</v>
      </c>
      <c r="H810">
        <v>200000</v>
      </c>
      <c r="I810">
        <v>16666.669999999998</v>
      </c>
      <c r="J810">
        <v>16666.669999999998</v>
      </c>
      <c r="K810">
        <v>16666.669999999998</v>
      </c>
      <c r="L810">
        <v>16666.669999999998</v>
      </c>
      <c r="M810">
        <v>16666.669999999998</v>
      </c>
      <c r="N810">
        <v>16666.669999999998</v>
      </c>
      <c r="O810">
        <v>16666.669999999998</v>
      </c>
      <c r="P810">
        <v>16666.669999999998</v>
      </c>
      <c r="Q810">
        <v>16666.669999999998</v>
      </c>
      <c r="R810">
        <v>16666.669999999998</v>
      </c>
      <c r="S810">
        <v>16666.669999999998</v>
      </c>
      <c r="T810">
        <v>16666.63</v>
      </c>
      <c r="U810" t="s">
        <v>29</v>
      </c>
      <c r="V810">
        <v>0</v>
      </c>
    </row>
    <row r="811" spans="2:22" x14ac:dyDescent="0.25">
      <c r="B811" t="s">
        <v>26</v>
      </c>
      <c r="C811">
        <v>1100118</v>
      </c>
      <c r="D811" t="s">
        <v>118</v>
      </c>
      <c r="E811" t="s">
        <v>119</v>
      </c>
      <c r="F811">
        <v>3721</v>
      </c>
      <c r="G811" t="s">
        <v>120</v>
      </c>
      <c r="H811">
        <v>2000</v>
      </c>
      <c r="I811">
        <v>166.67</v>
      </c>
      <c r="J811">
        <v>166.67</v>
      </c>
      <c r="K811">
        <v>166.67</v>
      </c>
      <c r="L811">
        <v>166.67</v>
      </c>
      <c r="M811">
        <v>166.67</v>
      </c>
      <c r="N811">
        <v>166.67</v>
      </c>
      <c r="O811">
        <v>166.67</v>
      </c>
      <c r="P811">
        <v>166.67</v>
      </c>
      <c r="Q811">
        <v>166.67</v>
      </c>
      <c r="R811">
        <v>166.67</v>
      </c>
      <c r="S811">
        <v>166.67</v>
      </c>
      <c r="T811">
        <v>166.63</v>
      </c>
      <c r="U811" t="s">
        <v>29</v>
      </c>
      <c r="V811">
        <v>0</v>
      </c>
    </row>
    <row r="812" spans="2:22" x14ac:dyDescent="0.25">
      <c r="B812" t="s">
        <v>26</v>
      </c>
      <c r="C812">
        <v>1100118</v>
      </c>
      <c r="D812" t="s">
        <v>118</v>
      </c>
      <c r="E812" t="s">
        <v>119</v>
      </c>
      <c r="F812">
        <v>3751</v>
      </c>
      <c r="G812" t="s">
        <v>120</v>
      </c>
      <c r="H812">
        <v>2000</v>
      </c>
      <c r="I812">
        <v>166.67</v>
      </c>
      <c r="J812">
        <v>166.67</v>
      </c>
      <c r="K812">
        <v>166.67</v>
      </c>
      <c r="L812">
        <v>166.67</v>
      </c>
      <c r="M812">
        <v>166.67</v>
      </c>
      <c r="N812">
        <v>166.67</v>
      </c>
      <c r="O812">
        <v>166.67</v>
      </c>
      <c r="P812">
        <v>166.67</v>
      </c>
      <c r="Q812">
        <v>166.67</v>
      </c>
      <c r="R812">
        <v>166.67</v>
      </c>
      <c r="S812">
        <v>166.67</v>
      </c>
      <c r="T812">
        <v>166.63</v>
      </c>
      <c r="U812" t="s">
        <v>29</v>
      </c>
      <c r="V812">
        <v>0</v>
      </c>
    </row>
    <row r="813" spans="2:22" x14ac:dyDescent="0.25">
      <c r="B813" t="s">
        <v>26</v>
      </c>
      <c r="C813">
        <v>1500518</v>
      </c>
      <c r="D813" t="s">
        <v>118</v>
      </c>
      <c r="E813" t="s">
        <v>119</v>
      </c>
      <c r="F813">
        <v>3981</v>
      </c>
      <c r="G813" t="s">
        <v>120</v>
      </c>
      <c r="H813">
        <v>76529.27</v>
      </c>
      <c r="I813">
        <v>6377.44</v>
      </c>
      <c r="J813">
        <v>6377.44</v>
      </c>
      <c r="K813">
        <v>6377.44</v>
      </c>
      <c r="L813">
        <v>6377.44</v>
      </c>
      <c r="M813">
        <v>6377.44</v>
      </c>
      <c r="N813">
        <v>6377.44</v>
      </c>
      <c r="O813">
        <v>6377.44</v>
      </c>
      <c r="P813">
        <v>6377.44</v>
      </c>
      <c r="Q813">
        <v>6377.44</v>
      </c>
      <c r="R813">
        <v>6377.44</v>
      </c>
      <c r="S813">
        <v>6377.44</v>
      </c>
      <c r="T813">
        <v>6377.43</v>
      </c>
      <c r="U813" t="s">
        <v>29</v>
      </c>
      <c r="V813">
        <v>0</v>
      </c>
    </row>
    <row r="814" spans="2:22" x14ac:dyDescent="0.25">
      <c r="B814" t="s">
        <v>26</v>
      </c>
      <c r="C814">
        <v>1500518</v>
      </c>
      <c r="D814" t="s">
        <v>121</v>
      </c>
      <c r="E814" t="s">
        <v>122</v>
      </c>
      <c r="F814">
        <v>1131</v>
      </c>
      <c r="G814" t="s">
        <v>123</v>
      </c>
      <c r="H814" s="13">
        <v>1020050.9</v>
      </c>
      <c r="I814">
        <v>85004.24</v>
      </c>
      <c r="J814">
        <v>85004.24</v>
      </c>
      <c r="K814">
        <v>85004.24</v>
      </c>
      <c r="L814">
        <v>85004.24</v>
      </c>
      <c r="M814">
        <v>85004.24</v>
      </c>
      <c r="N814">
        <v>85004.24</v>
      </c>
      <c r="O814">
        <v>85004.24</v>
      </c>
      <c r="P814">
        <v>85004.24</v>
      </c>
      <c r="Q814">
        <v>85004.24</v>
      </c>
      <c r="R814">
        <v>85004.24</v>
      </c>
      <c r="S814">
        <v>85004.24</v>
      </c>
      <c r="T814">
        <v>85004.26</v>
      </c>
      <c r="U814" t="s">
        <v>29</v>
      </c>
      <c r="V814">
        <v>0</v>
      </c>
    </row>
    <row r="815" spans="2:22" x14ac:dyDescent="0.25">
      <c r="B815" t="s">
        <v>26</v>
      </c>
      <c r="C815">
        <v>1500518</v>
      </c>
      <c r="D815" t="s">
        <v>121</v>
      </c>
      <c r="E815" t="s">
        <v>122</v>
      </c>
      <c r="F815">
        <v>1321</v>
      </c>
      <c r="G815" t="s">
        <v>123</v>
      </c>
      <c r="H815" s="13">
        <v>28309.9</v>
      </c>
      <c r="I815">
        <v>2359.16</v>
      </c>
      <c r="J815">
        <v>2359.16</v>
      </c>
      <c r="K815">
        <v>2359.16</v>
      </c>
      <c r="L815">
        <v>2359.16</v>
      </c>
      <c r="M815">
        <v>2359.16</v>
      </c>
      <c r="N815">
        <v>2359.16</v>
      </c>
      <c r="O815">
        <v>2359.16</v>
      </c>
      <c r="P815">
        <v>2359.16</v>
      </c>
      <c r="Q815">
        <v>2359.16</v>
      </c>
      <c r="R815">
        <v>2359.16</v>
      </c>
      <c r="S815">
        <v>2359.16</v>
      </c>
      <c r="T815">
        <v>2359.14</v>
      </c>
      <c r="U815" t="s">
        <v>29</v>
      </c>
      <c r="V815">
        <v>0</v>
      </c>
    </row>
    <row r="816" spans="2:22" x14ac:dyDescent="0.25">
      <c r="B816" t="s">
        <v>26</v>
      </c>
      <c r="C816">
        <v>1500518</v>
      </c>
      <c r="D816" t="s">
        <v>121</v>
      </c>
      <c r="E816" t="s">
        <v>122</v>
      </c>
      <c r="F816">
        <v>1323</v>
      </c>
      <c r="G816" t="s">
        <v>123</v>
      </c>
      <c r="H816" s="13">
        <v>111786.4</v>
      </c>
      <c r="I816">
        <v>9315.5300000000007</v>
      </c>
      <c r="J816">
        <v>9315.5300000000007</v>
      </c>
      <c r="K816">
        <v>9315.5300000000007</v>
      </c>
      <c r="L816">
        <v>9315.5300000000007</v>
      </c>
      <c r="M816">
        <v>9315.5300000000007</v>
      </c>
      <c r="N816">
        <v>9315.5300000000007</v>
      </c>
      <c r="O816">
        <v>9315.5300000000007</v>
      </c>
      <c r="P816">
        <v>9315.5300000000007</v>
      </c>
      <c r="Q816">
        <v>9315.5300000000007</v>
      </c>
      <c r="R816">
        <v>9315.5300000000007</v>
      </c>
      <c r="S816">
        <v>9315.5300000000007</v>
      </c>
      <c r="T816">
        <v>9315.57</v>
      </c>
      <c r="U816" t="s">
        <v>29</v>
      </c>
      <c r="V816">
        <v>0</v>
      </c>
    </row>
    <row r="817" spans="2:22" x14ac:dyDescent="0.25">
      <c r="B817" t="s">
        <v>26</v>
      </c>
      <c r="C817">
        <v>1500518</v>
      </c>
      <c r="D817" t="s">
        <v>121</v>
      </c>
      <c r="E817" t="s">
        <v>122</v>
      </c>
      <c r="F817">
        <v>1413</v>
      </c>
      <c r="G817" t="s">
        <v>123</v>
      </c>
      <c r="H817">
        <v>241188.35</v>
      </c>
      <c r="I817">
        <v>20099.03</v>
      </c>
      <c r="J817">
        <v>20099.03</v>
      </c>
      <c r="K817">
        <v>20099.03</v>
      </c>
      <c r="L817">
        <v>20099.03</v>
      </c>
      <c r="M817">
        <v>20099.03</v>
      </c>
      <c r="N817">
        <v>20099.03</v>
      </c>
      <c r="O817">
        <v>20099.03</v>
      </c>
      <c r="P817">
        <v>20099.03</v>
      </c>
      <c r="Q817">
        <v>20099.03</v>
      </c>
      <c r="R817">
        <v>20099.03</v>
      </c>
      <c r="S817">
        <v>20099.03</v>
      </c>
      <c r="T817">
        <v>20099.02</v>
      </c>
      <c r="U817" t="s">
        <v>29</v>
      </c>
      <c r="V817">
        <v>0</v>
      </c>
    </row>
    <row r="818" spans="2:22" x14ac:dyDescent="0.25">
      <c r="B818" t="s">
        <v>26</v>
      </c>
      <c r="C818">
        <v>1500518</v>
      </c>
      <c r="D818" t="s">
        <v>121</v>
      </c>
      <c r="E818" t="s">
        <v>122</v>
      </c>
      <c r="F818">
        <v>1431</v>
      </c>
      <c r="G818" t="s">
        <v>123</v>
      </c>
      <c r="H818" s="13">
        <v>75389.100000000006</v>
      </c>
      <c r="I818">
        <v>6282.43</v>
      </c>
      <c r="J818">
        <v>6282.43</v>
      </c>
      <c r="K818">
        <v>6282.43</v>
      </c>
      <c r="L818">
        <v>6282.43</v>
      </c>
      <c r="M818">
        <v>6282.43</v>
      </c>
      <c r="N818">
        <v>6282.43</v>
      </c>
      <c r="O818">
        <v>6282.43</v>
      </c>
      <c r="P818">
        <v>6282.43</v>
      </c>
      <c r="Q818">
        <v>6282.43</v>
      </c>
      <c r="R818">
        <v>6282.43</v>
      </c>
      <c r="S818">
        <v>6282.43</v>
      </c>
      <c r="T818">
        <v>6282.37</v>
      </c>
      <c r="U818" t="s">
        <v>29</v>
      </c>
      <c r="V818">
        <v>0</v>
      </c>
    </row>
    <row r="819" spans="2:22" x14ac:dyDescent="0.25">
      <c r="B819" t="s">
        <v>26</v>
      </c>
      <c r="C819">
        <v>1500518</v>
      </c>
      <c r="D819" t="s">
        <v>121</v>
      </c>
      <c r="E819" t="s">
        <v>122</v>
      </c>
      <c r="F819">
        <v>1542</v>
      </c>
      <c r="G819" t="s">
        <v>123</v>
      </c>
      <c r="H819">
        <v>47950.57</v>
      </c>
      <c r="I819">
        <v>3995.88</v>
      </c>
      <c r="J819">
        <v>3995.88</v>
      </c>
      <c r="K819">
        <v>3995.88</v>
      </c>
      <c r="L819">
        <v>3995.88</v>
      </c>
      <c r="M819">
        <v>3995.88</v>
      </c>
      <c r="N819">
        <v>3995.88</v>
      </c>
      <c r="O819">
        <v>3995.88</v>
      </c>
      <c r="P819">
        <v>3995.88</v>
      </c>
      <c r="Q819">
        <v>3995.88</v>
      </c>
      <c r="R819">
        <v>3995.88</v>
      </c>
      <c r="S819">
        <v>3995.88</v>
      </c>
      <c r="T819">
        <v>3995.89</v>
      </c>
      <c r="U819" t="s">
        <v>29</v>
      </c>
      <c r="V819">
        <v>0</v>
      </c>
    </row>
    <row r="820" spans="2:22" x14ac:dyDescent="0.25">
      <c r="B820" t="s">
        <v>26</v>
      </c>
      <c r="C820">
        <v>1500518</v>
      </c>
      <c r="D820" t="s">
        <v>121</v>
      </c>
      <c r="E820" t="s">
        <v>122</v>
      </c>
      <c r="F820">
        <v>1543</v>
      </c>
      <c r="G820" t="s">
        <v>123</v>
      </c>
      <c r="H820" s="13">
        <v>18299.8</v>
      </c>
      <c r="I820">
        <v>1524.98</v>
      </c>
      <c r="J820">
        <v>1524.98</v>
      </c>
      <c r="K820">
        <v>1524.98</v>
      </c>
      <c r="L820">
        <v>1524.98</v>
      </c>
      <c r="M820">
        <v>1524.98</v>
      </c>
      <c r="N820">
        <v>1524.98</v>
      </c>
      <c r="O820">
        <v>1524.98</v>
      </c>
      <c r="P820">
        <v>1524.98</v>
      </c>
      <c r="Q820">
        <v>1524.98</v>
      </c>
      <c r="R820">
        <v>1524.98</v>
      </c>
      <c r="S820">
        <v>1524.98</v>
      </c>
      <c r="T820">
        <v>1525.02</v>
      </c>
      <c r="U820" t="s">
        <v>29</v>
      </c>
      <c r="V820">
        <v>0</v>
      </c>
    </row>
    <row r="821" spans="2:22" x14ac:dyDescent="0.25">
      <c r="B821" t="s">
        <v>26</v>
      </c>
      <c r="C821">
        <v>1500518</v>
      </c>
      <c r="D821" t="s">
        <v>121</v>
      </c>
      <c r="E821" t="s">
        <v>122</v>
      </c>
      <c r="F821">
        <v>1544</v>
      </c>
      <c r="G821" t="s">
        <v>123</v>
      </c>
      <c r="H821">
        <v>9639.52</v>
      </c>
      <c r="I821">
        <v>803.29</v>
      </c>
      <c r="J821">
        <v>803.29</v>
      </c>
      <c r="K821">
        <v>803.29</v>
      </c>
      <c r="L821">
        <v>803.29</v>
      </c>
      <c r="M821">
        <v>803.29</v>
      </c>
      <c r="N821">
        <v>803.29</v>
      </c>
      <c r="O821">
        <v>803.29</v>
      </c>
      <c r="P821">
        <v>803.29</v>
      </c>
      <c r="Q821">
        <v>803.29</v>
      </c>
      <c r="R821">
        <v>803.29</v>
      </c>
      <c r="S821">
        <v>803.29</v>
      </c>
      <c r="T821">
        <v>803.33</v>
      </c>
      <c r="U821" t="s">
        <v>29</v>
      </c>
      <c r="V821">
        <v>0</v>
      </c>
    </row>
    <row r="822" spans="2:22" x14ac:dyDescent="0.25">
      <c r="B822" t="s">
        <v>26</v>
      </c>
      <c r="C822">
        <v>1500518</v>
      </c>
      <c r="D822" t="s">
        <v>121</v>
      </c>
      <c r="E822" t="s">
        <v>122</v>
      </c>
      <c r="F822">
        <v>1591</v>
      </c>
      <c r="G822" t="s">
        <v>123</v>
      </c>
      <c r="H822" s="13">
        <v>6518.9</v>
      </c>
      <c r="I822">
        <v>543.24</v>
      </c>
      <c r="J822">
        <v>543.24</v>
      </c>
      <c r="K822">
        <v>543.24</v>
      </c>
      <c r="L822">
        <v>543.24</v>
      </c>
      <c r="M822">
        <v>543.24</v>
      </c>
      <c r="N822">
        <v>543.24</v>
      </c>
      <c r="O822">
        <v>543.24</v>
      </c>
      <c r="P822">
        <v>543.24</v>
      </c>
      <c r="Q822">
        <v>543.24</v>
      </c>
      <c r="R822">
        <v>543.24</v>
      </c>
      <c r="S822">
        <v>543.24</v>
      </c>
      <c r="T822">
        <v>543.26</v>
      </c>
      <c r="U822" t="s">
        <v>29</v>
      </c>
      <c r="V822">
        <v>0</v>
      </c>
    </row>
    <row r="823" spans="2:22" x14ac:dyDescent="0.25">
      <c r="B823" t="s">
        <v>26</v>
      </c>
      <c r="C823">
        <v>1500518</v>
      </c>
      <c r="D823" t="s">
        <v>121</v>
      </c>
      <c r="E823" t="s">
        <v>122</v>
      </c>
      <c r="F823">
        <v>3981</v>
      </c>
      <c r="G823" t="s">
        <v>123</v>
      </c>
      <c r="H823">
        <v>23395.73</v>
      </c>
      <c r="I823">
        <v>1949.64</v>
      </c>
      <c r="J823">
        <v>1949.64</v>
      </c>
      <c r="K823">
        <v>1949.64</v>
      </c>
      <c r="L823">
        <v>1949.64</v>
      </c>
      <c r="M823">
        <v>1949.64</v>
      </c>
      <c r="N823">
        <v>1949.64</v>
      </c>
      <c r="O823">
        <v>1949.64</v>
      </c>
      <c r="P823">
        <v>1949.64</v>
      </c>
      <c r="Q823">
        <v>1949.64</v>
      </c>
      <c r="R823">
        <v>1949.64</v>
      </c>
      <c r="S823">
        <v>1949.64</v>
      </c>
      <c r="T823">
        <v>1949.69</v>
      </c>
      <c r="U823" t="s">
        <v>29</v>
      </c>
      <c r="V823">
        <v>0</v>
      </c>
    </row>
    <row r="824" spans="2:22" x14ac:dyDescent="0.25">
      <c r="B824" t="s">
        <v>26</v>
      </c>
      <c r="C824">
        <v>1500518</v>
      </c>
      <c r="D824" t="s">
        <v>124</v>
      </c>
      <c r="E824" t="s">
        <v>46</v>
      </c>
      <c r="F824">
        <v>1131</v>
      </c>
      <c r="G824" t="s">
        <v>125</v>
      </c>
      <c r="H824" s="13">
        <v>318199.7</v>
      </c>
      <c r="I824">
        <v>26516.639999999999</v>
      </c>
      <c r="J824">
        <v>26516.639999999999</v>
      </c>
      <c r="K824">
        <v>26516.639999999999</v>
      </c>
      <c r="L824">
        <v>26516.639999999999</v>
      </c>
      <c r="M824">
        <v>26516.639999999999</v>
      </c>
      <c r="N824">
        <v>26516.639999999999</v>
      </c>
      <c r="O824">
        <v>26516.639999999999</v>
      </c>
      <c r="P824">
        <v>26516.639999999999</v>
      </c>
      <c r="Q824">
        <v>26516.639999999999</v>
      </c>
      <c r="R824">
        <v>26516.639999999999</v>
      </c>
      <c r="S824">
        <v>26516.639999999999</v>
      </c>
      <c r="T824">
        <v>26516.66</v>
      </c>
      <c r="U824" t="s">
        <v>29</v>
      </c>
      <c r="V824">
        <v>0</v>
      </c>
    </row>
    <row r="825" spans="2:22" x14ac:dyDescent="0.25">
      <c r="B825" t="s">
        <v>26</v>
      </c>
      <c r="C825">
        <v>1500518</v>
      </c>
      <c r="D825" t="s">
        <v>124</v>
      </c>
      <c r="E825" t="s">
        <v>46</v>
      </c>
      <c r="F825">
        <v>1321</v>
      </c>
      <c r="G825" t="s">
        <v>125</v>
      </c>
      <c r="H825">
        <v>8831.1299999999992</v>
      </c>
      <c r="I825">
        <v>735.93</v>
      </c>
      <c r="J825">
        <v>735.93</v>
      </c>
      <c r="K825">
        <v>735.93</v>
      </c>
      <c r="L825">
        <v>735.93</v>
      </c>
      <c r="M825">
        <v>735.93</v>
      </c>
      <c r="N825">
        <v>735.93</v>
      </c>
      <c r="O825">
        <v>735.93</v>
      </c>
      <c r="P825">
        <v>735.93</v>
      </c>
      <c r="Q825">
        <v>735.93</v>
      </c>
      <c r="R825">
        <v>735.93</v>
      </c>
      <c r="S825">
        <v>735.93</v>
      </c>
      <c r="T825" s="13">
        <v>735.9</v>
      </c>
      <c r="U825" t="s">
        <v>29</v>
      </c>
      <c r="V825">
        <v>0</v>
      </c>
    </row>
    <row r="826" spans="2:22" x14ac:dyDescent="0.25">
      <c r="B826" t="s">
        <v>26</v>
      </c>
      <c r="C826">
        <v>1500518</v>
      </c>
      <c r="D826" t="s">
        <v>124</v>
      </c>
      <c r="E826" t="s">
        <v>46</v>
      </c>
      <c r="F826">
        <v>1323</v>
      </c>
      <c r="G826" t="s">
        <v>125</v>
      </c>
      <c r="H826" s="13">
        <v>34871.199999999997</v>
      </c>
      <c r="I826">
        <v>2905.93</v>
      </c>
      <c r="J826">
        <v>2905.93</v>
      </c>
      <c r="K826">
        <v>2905.93</v>
      </c>
      <c r="L826">
        <v>2905.93</v>
      </c>
      <c r="M826">
        <v>2905.93</v>
      </c>
      <c r="N826">
        <v>2905.93</v>
      </c>
      <c r="O826">
        <v>2905.93</v>
      </c>
      <c r="P826">
        <v>2905.93</v>
      </c>
      <c r="Q826">
        <v>2905.93</v>
      </c>
      <c r="R826">
        <v>2905.93</v>
      </c>
      <c r="S826">
        <v>2905.93</v>
      </c>
      <c r="T826">
        <v>2905.97</v>
      </c>
      <c r="U826" t="s">
        <v>29</v>
      </c>
      <c r="V826">
        <v>0</v>
      </c>
    </row>
    <row r="827" spans="2:22" x14ac:dyDescent="0.25">
      <c r="B827" t="s">
        <v>26</v>
      </c>
      <c r="C827">
        <v>1500518</v>
      </c>
      <c r="D827" t="s">
        <v>124</v>
      </c>
      <c r="E827" t="s">
        <v>46</v>
      </c>
      <c r="F827">
        <v>1413</v>
      </c>
      <c r="G827" t="s">
        <v>125</v>
      </c>
      <c r="H827">
        <v>77617.25</v>
      </c>
      <c r="I827" s="13">
        <v>6468.1</v>
      </c>
      <c r="J827" s="13">
        <v>6468.1</v>
      </c>
      <c r="K827" s="13">
        <v>6468.1</v>
      </c>
      <c r="L827" s="13">
        <v>6468.1</v>
      </c>
      <c r="M827" s="13">
        <v>6468.1</v>
      </c>
      <c r="N827" s="13">
        <v>6468.1</v>
      </c>
      <c r="O827" s="13">
        <v>6468.1</v>
      </c>
      <c r="P827" s="13">
        <v>6468.1</v>
      </c>
      <c r="Q827" s="13">
        <v>6468.1</v>
      </c>
      <c r="R827" s="13">
        <v>6468.1</v>
      </c>
      <c r="S827" s="13">
        <v>6468.1</v>
      </c>
      <c r="T827">
        <v>6468.15</v>
      </c>
      <c r="U827" t="s">
        <v>29</v>
      </c>
      <c r="V827">
        <v>0</v>
      </c>
    </row>
    <row r="828" spans="2:22" x14ac:dyDescent="0.25">
      <c r="B828" t="s">
        <v>26</v>
      </c>
      <c r="C828">
        <v>1500518</v>
      </c>
      <c r="D828" t="s">
        <v>124</v>
      </c>
      <c r="E828" t="s">
        <v>46</v>
      </c>
      <c r="F828">
        <v>1431</v>
      </c>
      <c r="G828" t="s">
        <v>125</v>
      </c>
      <c r="H828">
        <v>23516.22</v>
      </c>
      <c r="I828">
        <v>1959.69</v>
      </c>
      <c r="J828">
        <v>1959.69</v>
      </c>
      <c r="K828">
        <v>1959.69</v>
      </c>
      <c r="L828">
        <v>1959.69</v>
      </c>
      <c r="M828">
        <v>1959.69</v>
      </c>
      <c r="N828">
        <v>1959.69</v>
      </c>
      <c r="O828">
        <v>1959.69</v>
      </c>
      <c r="P828">
        <v>1959.69</v>
      </c>
      <c r="Q828">
        <v>1959.69</v>
      </c>
      <c r="R828">
        <v>1959.69</v>
      </c>
      <c r="S828">
        <v>1959.69</v>
      </c>
      <c r="T828">
        <v>1959.63</v>
      </c>
      <c r="U828" t="s">
        <v>29</v>
      </c>
      <c r="V828">
        <v>0</v>
      </c>
    </row>
    <row r="829" spans="2:22" x14ac:dyDescent="0.25">
      <c r="B829" t="s">
        <v>26</v>
      </c>
      <c r="C829">
        <v>1500518</v>
      </c>
      <c r="D829" t="s">
        <v>124</v>
      </c>
      <c r="E829" t="s">
        <v>46</v>
      </c>
      <c r="F829">
        <v>1542</v>
      </c>
      <c r="G829" t="s">
        <v>125</v>
      </c>
      <c r="H829">
        <v>17981.46</v>
      </c>
      <c r="I829">
        <v>1498.46</v>
      </c>
      <c r="J829">
        <v>1498.46</v>
      </c>
      <c r="K829">
        <v>1498.46</v>
      </c>
      <c r="L829">
        <v>1498.46</v>
      </c>
      <c r="M829">
        <v>1498.46</v>
      </c>
      <c r="N829">
        <v>1498.46</v>
      </c>
      <c r="O829">
        <v>1498.46</v>
      </c>
      <c r="P829">
        <v>1498.46</v>
      </c>
      <c r="Q829">
        <v>1498.46</v>
      </c>
      <c r="R829">
        <v>1498.46</v>
      </c>
      <c r="S829">
        <v>1498.46</v>
      </c>
      <c r="T829" s="13">
        <v>1498.4</v>
      </c>
      <c r="U829" t="s">
        <v>29</v>
      </c>
      <c r="V829">
        <v>0</v>
      </c>
    </row>
    <row r="830" spans="2:22" x14ac:dyDescent="0.25">
      <c r="B830" t="s">
        <v>26</v>
      </c>
      <c r="C830">
        <v>1500518</v>
      </c>
      <c r="D830" t="s">
        <v>124</v>
      </c>
      <c r="E830" t="s">
        <v>46</v>
      </c>
      <c r="F830">
        <v>1543</v>
      </c>
      <c r="G830" t="s">
        <v>125</v>
      </c>
      <c r="H830">
        <v>12199.86</v>
      </c>
      <c r="I830">
        <v>1016.66</v>
      </c>
      <c r="J830">
        <v>1016.66</v>
      </c>
      <c r="K830">
        <v>1016.66</v>
      </c>
      <c r="L830">
        <v>1016.66</v>
      </c>
      <c r="M830">
        <v>1016.66</v>
      </c>
      <c r="N830">
        <v>1016.66</v>
      </c>
      <c r="O830">
        <v>1016.66</v>
      </c>
      <c r="P830">
        <v>1016.66</v>
      </c>
      <c r="Q830">
        <v>1016.66</v>
      </c>
      <c r="R830">
        <v>1016.66</v>
      </c>
      <c r="S830">
        <v>1016.66</v>
      </c>
      <c r="T830" s="13">
        <v>1016.6</v>
      </c>
      <c r="U830" t="s">
        <v>29</v>
      </c>
      <c r="V830">
        <v>0</v>
      </c>
    </row>
    <row r="831" spans="2:22" x14ac:dyDescent="0.25">
      <c r="B831" t="s">
        <v>26</v>
      </c>
      <c r="C831">
        <v>1500518</v>
      </c>
      <c r="D831" t="s">
        <v>124</v>
      </c>
      <c r="E831" t="s">
        <v>46</v>
      </c>
      <c r="F831">
        <v>1544</v>
      </c>
      <c r="G831" t="s">
        <v>125</v>
      </c>
      <c r="H831">
        <v>3614.82</v>
      </c>
      <c r="I831">
        <v>301.24</v>
      </c>
      <c r="J831">
        <v>301.24</v>
      </c>
      <c r="K831">
        <v>301.24</v>
      </c>
      <c r="L831">
        <v>301.24</v>
      </c>
      <c r="M831">
        <v>301.24</v>
      </c>
      <c r="N831">
        <v>301.24</v>
      </c>
      <c r="O831">
        <v>301.24</v>
      </c>
      <c r="P831">
        <v>301.24</v>
      </c>
      <c r="Q831">
        <v>301.24</v>
      </c>
      <c r="R831">
        <v>301.24</v>
      </c>
      <c r="S831">
        <v>301.24</v>
      </c>
      <c r="T831">
        <v>301.18</v>
      </c>
      <c r="U831" t="s">
        <v>29</v>
      </c>
      <c r="V831">
        <v>0</v>
      </c>
    </row>
    <row r="832" spans="2:22" x14ac:dyDescent="0.25">
      <c r="B832" t="s">
        <v>26</v>
      </c>
      <c r="C832">
        <v>1500518</v>
      </c>
      <c r="D832" t="s">
        <v>124</v>
      </c>
      <c r="E832" t="s">
        <v>46</v>
      </c>
      <c r="F832">
        <v>1591</v>
      </c>
      <c r="G832" t="s">
        <v>125</v>
      </c>
      <c r="H832" s="13">
        <v>6518.9</v>
      </c>
      <c r="I832">
        <v>543.24</v>
      </c>
      <c r="J832">
        <v>543.24</v>
      </c>
      <c r="K832">
        <v>543.24</v>
      </c>
      <c r="L832">
        <v>543.24</v>
      </c>
      <c r="M832">
        <v>543.24</v>
      </c>
      <c r="N832">
        <v>543.24</v>
      </c>
      <c r="O832">
        <v>543.24</v>
      </c>
      <c r="P832">
        <v>543.24</v>
      </c>
      <c r="Q832">
        <v>543.24</v>
      </c>
      <c r="R832">
        <v>543.24</v>
      </c>
      <c r="S832">
        <v>543.24</v>
      </c>
      <c r="T832">
        <v>543.26</v>
      </c>
      <c r="U832" t="s">
        <v>29</v>
      </c>
      <c r="V832">
        <v>0</v>
      </c>
    </row>
    <row r="833" spans="2:22" x14ac:dyDescent="0.25">
      <c r="B833" t="s">
        <v>26</v>
      </c>
      <c r="C833">
        <v>2510218</v>
      </c>
      <c r="D833" t="s">
        <v>124</v>
      </c>
      <c r="E833" t="s">
        <v>46</v>
      </c>
      <c r="F833">
        <v>2612</v>
      </c>
      <c r="G833" t="s">
        <v>125</v>
      </c>
      <c r="H833" s="13">
        <v>15000000</v>
      </c>
      <c r="I833" s="13">
        <v>1250000</v>
      </c>
      <c r="J833" s="13">
        <v>1250000</v>
      </c>
      <c r="K833" s="13">
        <v>1250000</v>
      </c>
      <c r="L833" s="13">
        <v>1250000</v>
      </c>
      <c r="M833" s="13">
        <v>1250000</v>
      </c>
      <c r="N833" s="13">
        <v>1250000</v>
      </c>
      <c r="O833" s="13">
        <v>1250000</v>
      </c>
      <c r="P833" s="13">
        <v>1250000</v>
      </c>
      <c r="Q833" s="13">
        <v>1250000</v>
      </c>
      <c r="R833" s="13">
        <v>1250000</v>
      </c>
      <c r="S833" s="13">
        <v>1250000</v>
      </c>
      <c r="T833" s="13">
        <v>1250000</v>
      </c>
      <c r="U833" t="s">
        <v>29</v>
      </c>
      <c r="V833">
        <v>0</v>
      </c>
    </row>
    <row r="834" spans="2:22" x14ac:dyDescent="0.25">
      <c r="B834" t="s">
        <v>26</v>
      </c>
      <c r="C834">
        <v>1100118</v>
      </c>
      <c r="D834" t="s">
        <v>124</v>
      </c>
      <c r="E834" t="s">
        <v>46</v>
      </c>
      <c r="F834">
        <v>2111</v>
      </c>
      <c r="G834" t="s">
        <v>125</v>
      </c>
      <c r="H834">
        <v>3000</v>
      </c>
      <c r="I834" s="13">
        <v>250</v>
      </c>
      <c r="J834" s="13">
        <v>250</v>
      </c>
      <c r="K834" s="13">
        <v>250</v>
      </c>
      <c r="L834" s="13">
        <v>250</v>
      </c>
      <c r="M834" s="13">
        <v>250</v>
      </c>
      <c r="N834" s="13">
        <v>250</v>
      </c>
      <c r="O834" s="13">
        <v>250</v>
      </c>
      <c r="P834" s="13">
        <v>250</v>
      </c>
      <c r="Q834" s="13">
        <v>250</v>
      </c>
      <c r="R834" s="13">
        <v>250</v>
      </c>
      <c r="S834" s="13">
        <v>250</v>
      </c>
      <c r="T834" s="13">
        <v>250</v>
      </c>
      <c r="U834" t="s">
        <v>29</v>
      </c>
      <c r="V834">
        <v>0</v>
      </c>
    </row>
    <row r="835" spans="2:22" x14ac:dyDescent="0.25">
      <c r="B835" t="s">
        <v>26</v>
      </c>
      <c r="C835">
        <v>1100118</v>
      </c>
      <c r="D835" t="s">
        <v>124</v>
      </c>
      <c r="E835" t="s">
        <v>46</v>
      </c>
      <c r="F835">
        <v>2121</v>
      </c>
      <c r="G835" t="s">
        <v>125</v>
      </c>
      <c r="H835">
        <v>5000</v>
      </c>
      <c r="I835">
        <v>416.67</v>
      </c>
      <c r="J835">
        <v>416.67</v>
      </c>
      <c r="K835">
        <v>416.67</v>
      </c>
      <c r="L835">
        <v>416.67</v>
      </c>
      <c r="M835">
        <v>416.67</v>
      </c>
      <c r="N835">
        <v>416.67</v>
      </c>
      <c r="O835">
        <v>416.67</v>
      </c>
      <c r="P835">
        <v>416.67</v>
      </c>
      <c r="Q835">
        <v>416.67</v>
      </c>
      <c r="R835">
        <v>416.67</v>
      </c>
      <c r="S835">
        <v>416.67</v>
      </c>
      <c r="T835">
        <v>416.63</v>
      </c>
      <c r="U835" t="s">
        <v>29</v>
      </c>
      <c r="V835">
        <v>0</v>
      </c>
    </row>
    <row r="836" spans="2:22" x14ac:dyDescent="0.25">
      <c r="B836" t="s">
        <v>26</v>
      </c>
      <c r="C836">
        <v>1100118</v>
      </c>
      <c r="D836" t="s">
        <v>124</v>
      </c>
      <c r="E836" t="s">
        <v>46</v>
      </c>
      <c r="F836">
        <v>2141</v>
      </c>
      <c r="G836" t="s">
        <v>125</v>
      </c>
      <c r="H836">
        <v>7000</v>
      </c>
      <c r="I836">
        <v>583.33000000000004</v>
      </c>
      <c r="J836">
        <v>583.33000000000004</v>
      </c>
      <c r="K836">
        <v>583.33000000000004</v>
      </c>
      <c r="L836">
        <v>583.33000000000004</v>
      </c>
      <c r="M836">
        <v>583.33000000000004</v>
      </c>
      <c r="N836">
        <v>583.33000000000004</v>
      </c>
      <c r="O836">
        <v>583.33000000000004</v>
      </c>
      <c r="P836">
        <v>583.33000000000004</v>
      </c>
      <c r="Q836">
        <v>583.33000000000004</v>
      </c>
      <c r="R836">
        <v>583.33000000000004</v>
      </c>
      <c r="S836">
        <v>583.33000000000004</v>
      </c>
      <c r="T836">
        <v>583.37</v>
      </c>
      <c r="U836" t="s">
        <v>29</v>
      </c>
      <c r="V836">
        <v>0</v>
      </c>
    </row>
    <row r="837" spans="2:22" x14ac:dyDescent="0.25">
      <c r="B837" t="s">
        <v>26</v>
      </c>
      <c r="C837">
        <v>1100118</v>
      </c>
      <c r="D837" t="s">
        <v>124</v>
      </c>
      <c r="E837" t="s">
        <v>46</v>
      </c>
      <c r="F837">
        <v>2161</v>
      </c>
      <c r="G837" t="s">
        <v>125</v>
      </c>
      <c r="H837">
        <v>2000</v>
      </c>
      <c r="I837">
        <v>166.67</v>
      </c>
      <c r="J837">
        <v>166.67</v>
      </c>
      <c r="K837">
        <v>166.67</v>
      </c>
      <c r="L837">
        <v>166.67</v>
      </c>
      <c r="M837">
        <v>166.67</v>
      </c>
      <c r="N837">
        <v>166.67</v>
      </c>
      <c r="O837">
        <v>166.67</v>
      </c>
      <c r="P837">
        <v>166.67</v>
      </c>
      <c r="Q837">
        <v>166.67</v>
      </c>
      <c r="R837">
        <v>166.67</v>
      </c>
      <c r="S837">
        <v>166.67</v>
      </c>
      <c r="T837">
        <v>166.63</v>
      </c>
      <c r="U837" t="s">
        <v>29</v>
      </c>
      <c r="V837">
        <v>0</v>
      </c>
    </row>
    <row r="838" spans="2:22" x14ac:dyDescent="0.25">
      <c r="B838" t="s">
        <v>26</v>
      </c>
      <c r="C838">
        <v>1500518</v>
      </c>
      <c r="D838" t="s">
        <v>124</v>
      </c>
      <c r="E838" t="s">
        <v>46</v>
      </c>
      <c r="F838">
        <v>3981</v>
      </c>
      <c r="G838" t="s">
        <v>125</v>
      </c>
      <c r="H838">
        <v>7310.34</v>
      </c>
      <c r="I838" s="13">
        <v>609.20000000000005</v>
      </c>
      <c r="J838" s="13">
        <v>609.20000000000005</v>
      </c>
      <c r="K838" s="13">
        <v>609.20000000000005</v>
      </c>
      <c r="L838" s="13">
        <v>609.20000000000005</v>
      </c>
      <c r="M838" s="13">
        <v>609.20000000000005</v>
      </c>
      <c r="N838" s="13">
        <v>609.20000000000005</v>
      </c>
      <c r="O838" s="13">
        <v>609.20000000000005</v>
      </c>
      <c r="P838" s="13">
        <v>609.20000000000005</v>
      </c>
      <c r="Q838" s="13">
        <v>609.20000000000005</v>
      </c>
      <c r="R838" s="13">
        <v>609.20000000000005</v>
      </c>
      <c r="S838" s="13">
        <v>609.20000000000005</v>
      </c>
      <c r="T838">
        <v>609.14</v>
      </c>
      <c r="U838" t="s">
        <v>29</v>
      </c>
      <c r="V838">
        <v>0</v>
      </c>
    </row>
    <row r="839" spans="2:22" x14ac:dyDescent="0.25">
      <c r="B839" t="s">
        <v>26</v>
      </c>
      <c r="C839">
        <v>1500518</v>
      </c>
      <c r="D839" t="s">
        <v>126</v>
      </c>
      <c r="E839" t="s">
        <v>127</v>
      </c>
      <c r="F839">
        <v>1131</v>
      </c>
      <c r="G839" t="s">
        <v>128</v>
      </c>
      <c r="H839" s="13">
        <v>5058419.2</v>
      </c>
      <c r="I839">
        <v>421534.93</v>
      </c>
      <c r="J839">
        <v>421534.93</v>
      </c>
      <c r="K839">
        <v>421534.93</v>
      </c>
      <c r="L839">
        <v>421534.93</v>
      </c>
      <c r="M839">
        <v>421534.93</v>
      </c>
      <c r="N839">
        <v>421534.93</v>
      </c>
      <c r="O839">
        <v>421534.93</v>
      </c>
      <c r="P839">
        <v>421534.93</v>
      </c>
      <c r="Q839">
        <v>421534.93</v>
      </c>
      <c r="R839">
        <v>421534.93</v>
      </c>
      <c r="S839">
        <v>421534.93</v>
      </c>
      <c r="T839">
        <v>421534.97</v>
      </c>
      <c r="U839" t="s">
        <v>29</v>
      </c>
      <c r="V839">
        <v>0</v>
      </c>
    </row>
    <row r="840" spans="2:22" x14ac:dyDescent="0.25">
      <c r="B840" t="s">
        <v>26</v>
      </c>
      <c r="C840">
        <v>1100118</v>
      </c>
      <c r="D840" t="s">
        <v>126</v>
      </c>
      <c r="E840" t="s">
        <v>127</v>
      </c>
      <c r="F840">
        <v>1131</v>
      </c>
      <c r="G840" t="s">
        <v>128</v>
      </c>
      <c r="H840">
        <v>1296500.8999999999</v>
      </c>
      <c r="I840">
        <v>108041.74</v>
      </c>
      <c r="J840">
        <v>108041.74</v>
      </c>
      <c r="K840">
        <v>108041.74</v>
      </c>
      <c r="L840">
        <v>108041.74</v>
      </c>
      <c r="M840">
        <v>108041.74</v>
      </c>
      <c r="N840">
        <v>108041.74</v>
      </c>
      <c r="O840">
        <v>108041.74</v>
      </c>
      <c r="P840">
        <v>108041.74</v>
      </c>
      <c r="Q840">
        <v>108041.74</v>
      </c>
      <c r="R840">
        <v>108041.74</v>
      </c>
      <c r="S840">
        <v>108041.74</v>
      </c>
      <c r="T840">
        <v>108041.76</v>
      </c>
      <c r="U840" t="s">
        <v>29</v>
      </c>
      <c r="V840">
        <v>0</v>
      </c>
    </row>
    <row r="841" spans="2:22" x14ac:dyDescent="0.25">
      <c r="B841" t="s">
        <v>26</v>
      </c>
      <c r="C841">
        <v>1100118</v>
      </c>
      <c r="D841" t="s">
        <v>126</v>
      </c>
      <c r="E841" t="s">
        <v>127</v>
      </c>
      <c r="F841">
        <v>1221</v>
      </c>
      <c r="G841" t="s">
        <v>128</v>
      </c>
      <c r="H841">
        <v>435000</v>
      </c>
      <c r="I841" s="13">
        <v>36250</v>
      </c>
      <c r="J841" s="13">
        <v>36250</v>
      </c>
      <c r="K841" s="13">
        <v>36250</v>
      </c>
      <c r="L841" s="13">
        <v>36250</v>
      </c>
      <c r="M841" s="13">
        <v>36250</v>
      </c>
      <c r="N841" s="13">
        <v>36250</v>
      </c>
      <c r="O841" s="13">
        <v>36250</v>
      </c>
      <c r="P841" s="13">
        <v>36250</v>
      </c>
      <c r="Q841" s="13">
        <v>36250</v>
      </c>
      <c r="R841" s="13">
        <v>36250</v>
      </c>
      <c r="S841" s="13">
        <v>36250</v>
      </c>
      <c r="T841" s="13">
        <v>36250</v>
      </c>
      <c r="U841" t="s">
        <v>29</v>
      </c>
      <c r="V841">
        <v>0</v>
      </c>
    </row>
    <row r="842" spans="2:22" x14ac:dyDescent="0.25">
      <c r="B842" t="s">
        <v>26</v>
      </c>
      <c r="C842">
        <v>1100118</v>
      </c>
      <c r="D842" t="s">
        <v>126</v>
      </c>
      <c r="E842" t="s">
        <v>127</v>
      </c>
      <c r="F842">
        <v>1321</v>
      </c>
      <c r="G842" t="s">
        <v>128</v>
      </c>
      <c r="H842">
        <v>176370.79</v>
      </c>
      <c r="I842">
        <v>14697.57</v>
      </c>
      <c r="J842">
        <v>14697.57</v>
      </c>
      <c r="K842">
        <v>14697.57</v>
      </c>
      <c r="L842">
        <v>14697.57</v>
      </c>
      <c r="M842">
        <v>14697.57</v>
      </c>
      <c r="N842">
        <v>14697.57</v>
      </c>
      <c r="O842">
        <v>14697.57</v>
      </c>
      <c r="P842">
        <v>14697.57</v>
      </c>
      <c r="Q842">
        <v>14697.57</v>
      </c>
      <c r="R842">
        <v>14697.57</v>
      </c>
      <c r="S842">
        <v>14697.57</v>
      </c>
      <c r="T842">
        <v>14697.52</v>
      </c>
      <c r="U842" t="s">
        <v>29</v>
      </c>
      <c r="V842">
        <v>0</v>
      </c>
    </row>
    <row r="843" spans="2:22" x14ac:dyDescent="0.25">
      <c r="B843" t="s">
        <v>26</v>
      </c>
      <c r="C843">
        <v>1100118</v>
      </c>
      <c r="D843" t="s">
        <v>126</v>
      </c>
      <c r="E843" t="s">
        <v>127</v>
      </c>
      <c r="F843">
        <v>1322</v>
      </c>
      <c r="G843" t="s">
        <v>128</v>
      </c>
      <c r="H843">
        <v>45000</v>
      </c>
      <c r="I843" s="13">
        <v>3750</v>
      </c>
      <c r="J843" s="13">
        <v>3750</v>
      </c>
      <c r="K843" s="13">
        <v>3750</v>
      </c>
      <c r="L843" s="13">
        <v>3750</v>
      </c>
      <c r="M843" s="13">
        <v>3750</v>
      </c>
      <c r="N843" s="13">
        <v>3750</v>
      </c>
      <c r="O843" s="13">
        <v>3750</v>
      </c>
      <c r="P843" s="13">
        <v>3750</v>
      </c>
      <c r="Q843" s="13">
        <v>3750</v>
      </c>
      <c r="R843" s="13">
        <v>3750</v>
      </c>
      <c r="S843" s="13">
        <v>3750</v>
      </c>
      <c r="T843" s="13">
        <v>3750</v>
      </c>
      <c r="U843" t="s">
        <v>29</v>
      </c>
      <c r="V843">
        <v>0</v>
      </c>
    </row>
    <row r="844" spans="2:22" x14ac:dyDescent="0.25">
      <c r="B844" t="s">
        <v>26</v>
      </c>
      <c r="C844">
        <v>1100118</v>
      </c>
      <c r="D844" t="s">
        <v>126</v>
      </c>
      <c r="E844" t="s">
        <v>127</v>
      </c>
      <c r="F844">
        <v>1323</v>
      </c>
      <c r="G844" t="s">
        <v>128</v>
      </c>
      <c r="H844">
        <v>696429.6</v>
      </c>
      <c r="I844" s="13">
        <v>58035.8</v>
      </c>
      <c r="J844" s="13">
        <v>58035.8</v>
      </c>
      <c r="K844" s="13">
        <v>58035.8</v>
      </c>
      <c r="L844" s="13">
        <v>58035.8</v>
      </c>
      <c r="M844" s="13">
        <v>58035.8</v>
      </c>
      <c r="N844" s="13">
        <v>58035.8</v>
      </c>
      <c r="O844" s="13">
        <v>58035.8</v>
      </c>
      <c r="P844" s="13">
        <v>58035.8</v>
      </c>
      <c r="Q844" s="13">
        <v>58035.8</v>
      </c>
      <c r="R844" s="13">
        <v>58035.8</v>
      </c>
      <c r="S844" s="13">
        <v>58035.8</v>
      </c>
      <c r="T844" s="13">
        <v>58035.8</v>
      </c>
      <c r="U844" t="s">
        <v>29</v>
      </c>
      <c r="V844">
        <v>0</v>
      </c>
    </row>
    <row r="845" spans="2:22" x14ac:dyDescent="0.25">
      <c r="B845" t="s">
        <v>26</v>
      </c>
      <c r="C845">
        <v>1100118</v>
      </c>
      <c r="D845" t="s">
        <v>126</v>
      </c>
      <c r="E845" t="s">
        <v>127</v>
      </c>
      <c r="F845">
        <v>1331</v>
      </c>
      <c r="G845" t="s">
        <v>128</v>
      </c>
      <c r="H845">
        <v>110000</v>
      </c>
      <c r="I845">
        <v>9166.67</v>
      </c>
      <c r="J845">
        <v>9166.67</v>
      </c>
      <c r="K845">
        <v>9166.67</v>
      </c>
      <c r="L845">
        <v>9166.67</v>
      </c>
      <c r="M845">
        <v>9166.67</v>
      </c>
      <c r="N845">
        <v>9166.67</v>
      </c>
      <c r="O845">
        <v>9166.67</v>
      </c>
      <c r="P845">
        <v>9166.67</v>
      </c>
      <c r="Q845">
        <v>9166.67</v>
      </c>
      <c r="R845">
        <v>9166.67</v>
      </c>
      <c r="S845">
        <v>9166.67</v>
      </c>
      <c r="T845">
        <v>9166.6299999999992</v>
      </c>
      <c r="U845" t="s">
        <v>29</v>
      </c>
      <c r="V845">
        <v>0</v>
      </c>
    </row>
    <row r="846" spans="2:22" x14ac:dyDescent="0.25">
      <c r="B846" t="s">
        <v>26</v>
      </c>
      <c r="C846">
        <v>1100118</v>
      </c>
      <c r="D846" t="s">
        <v>126</v>
      </c>
      <c r="E846" t="s">
        <v>127</v>
      </c>
      <c r="F846">
        <v>1332</v>
      </c>
      <c r="G846" t="s">
        <v>128</v>
      </c>
      <c r="H846">
        <v>280000</v>
      </c>
      <c r="I846">
        <v>23333.33</v>
      </c>
      <c r="J846">
        <v>23333.33</v>
      </c>
      <c r="K846">
        <v>23333.33</v>
      </c>
      <c r="L846">
        <v>23333.33</v>
      </c>
      <c r="M846">
        <v>23333.33</v>
      </c>
      <c r="N846">
        <v>23333.33</v>
      </c>
      <c r="O846">
        <v>23333.33</v>
      </c>
      <c r="P846">
        <v>23333.33</v>
      </c>
      <c r="Q846">
        <v>23333.33</v>
      </c>
      <c r="R846">
        <v>23333.33</v>
      </c>
      <c r="S846">
        <v>23333.33</v>
      </c>
      <c r="T846">
        <v>23333.37</v>
      </c>
      <c r="U846" t="s">
        <v>29</v>
      </c>
      <c r="V846">
        <v>0</v>
      </c>
    </row>
    <row r="847" spans="2:22" x14ac:dyDescent="0.25">
      <c r="B847" t="s">
        <v>26</v>
      </c>
      <c r="C847">
        <v>1100118</v>
      </c>
      <c r="D847" t="s">
        <v>126</v>
      </c>
      <c r="E847" t="s">
        <v>127</v>
      </c>
      <c r="F847">
        <v>1413</v>
      </c>
      <c r="G847" t="s">
        <v>128</v>
      </c>
      <c r="H847">
        <v>1856550.6</v>
      </c>
      <c r="I847">
        <v>154712.54999999999</v>
      </c>
      <c r="J847">
        <v>154712.54999999999</v>
      </c>
      <c r="K847">
        <v>154712.54999999999</v>
      </c>
      <c r="L847">
        <v>154712.54999999999</v>
      </c>
      <c r="M847">
        <v>154712.54999999999</v>
      </c>
      <c r="N847">
        <v>154712.54999999999</v>
      </c>
      <c r="O847">
        <v>154712.54999999999</v>
      </c>
      <c r="P847">
        <v>154712.54999999999</v>
      </c>
      <c r="Q847">
        <v>154712.54999999999</v>
      </c>
      <c r="R847">
        <v>154712.54999999999</v>
      </c>
      <c r="S847">
        <v>154712.54999999999</v>
      </c>
      <c r="T847">
        <v>154712.54999999999</v>
      </c>
      <c r="U847" t="s">
        <v>29</v>
      </c>
      <c r="V847">
        <v>0</v>
      </c>
    </row>
    <row r="848" spans="2:22" x14ac:dyDescent="0.25">
      <c r="B848" t="s">
        <v>26</v>
      </c>
      <c r="C848">
        <v>1100118</v>
      </c>
      <c r="D848" t="s">
        <v>126</v>
      </c>
      <c r="E848" t="s">
        <v>127</v>
      </c>
      <c r="F848">
        <v>1431</v>
      </c>
      <c r="G848" t="s">
        <v>128</v>
      </c>
      <c r="H848">
        <v>466009</v>
      </c>
      <c r="I848">
        <v>38834.080000000002</v>
      </c>
      <c r="J848">
        <v>38834.080000000002</v>
      </c>
      <c r="K848">
        <v>38834.080000000002</v>
      </c>
      <c r="L848">
        <v>38834.080000000002</v>
      </c>
      <c r="M848">
        <v>38834.080000000002</v>
      </c>
      <c r="N848">
        <v>38834.080000000002</v>
      </c>
      <c r="O848">
        <v>38834.080000000002</v>
      </c>
      <c r="P848">
        <v>38834.080000000002</v>
      </c>
      <c r="Q848">
        <v>38834.080000000002</v>
      </c>
      <c r="R848">
        <v>38834.080000000002</v>
      </c>
      <c r="S848">
        <v>38834.080000000002</v>
      </c>
      <c r="T848">
        <v>38834.120000000003</v>
      </c>
      <c r="U848" t="s">
        <v>29</v>
      </c>
      <c r="V848">
        <v>0</v>
      </c>
    </row>
    <row r="849" spans="2:22" x14ac:dyDescent="0.25">
      <c r="B849" t="s">
        <v>26</v>
      </c>
      <c r="C849">
        <v>1100118</v>
      </c>
      <c r="D849" t="s">
        <v>126</v>
      </c>
      <c r="E849" t="s">
        <v>127</v>
      </c>
      <c r="F849">
        <v>1542</v>
      </c>
      <c r="G849" t="s">
        <v>128</v>
      </c>
      <c r="H849">
        <v>695283.29</v>
      </c>
      <c r="I849">
        <v>57940.27</v>
      </c>
      <c r="J849">
        <v>57940.27</v>
      </c>
      <c r="K849">
        <v>57940.27</v>
      </c>
      <c r="L849">
        <v>57940.27</v>
      </c>
      <c r="M849">
        <v>57940.27</v>
      </c>
      <c r="N849">
        <v>57940.27</v>
      </c>
      <c r="O849">
        <v>57940.27</v>
      </c>
      <c r="P849">
        <v>57940.27</v>
      </c>
      <c r="Q849">
        <v>57940.27</v>
      </c>
      <c r="R849">
        <v>57940.27</v>
      </c>
      <c r="S849">
        <v>57940.27</v>
      </c>
      <c r="T849">
        <v>57940.32</v>
      </c>
      <c r="U849" t="s">
        <v>29</v>
      </c>
      <c r="V849">
        <v>0</v>
      </c>
    </row>
    <row r="850" spans="2:22" x14ac:dyDescent="0.25">
      <c r="B850" t="s">
        <v>26</v>
      </c>
      <c r="C850">
        <v>1100118</v>
      </c>
      <c r="D850" t="s">
        <v>126</v>
      </c>
      <c r="E850" t="s">
        <v>127</v>
      </c>
      <c r="F850">
        <v>1543</v>
      </c>
      <c r="G850" t="s">
        <v>128</v>
      </c>
      <c r="H850">
        <v>677092.47</v>
      </c>
      <c r="I850">
        <v>56424.37</v>
      </c>
      <c r="J850">
        <v>56424.37</v>
      </c>
      <c r="K850">
        <v>56424.37</v>
      </c>
      <c r="L850">
        <v>56424.37</v>
      </c>
      <c r="M850">
        <v>56424.37</v>
      </c>
      <c r="N850">
        <v>56424.37</v>
      </c>
      <c r="O850">
        <v>56424.37</v>
      </c>
      <c r="P850">
        <v>56424.37</v>
      </c>
      <c r="Q850">
        <v>56424.37</v>
      </c>
      <c r="R850">
        <v>56424.37</v>
      </c>
      <c r="S850">
        <v>56424.37</v>
      </c>
      <c r="T850" s="13">
        <v>56424.4</v>
      </c>
      <c r="U850" t="s">
        <v>29</v>
      </c>
      <c r="V850">
        <v>0</v>
      </c>
    </row>
    <row r="851" spans="2:22" x14ac:dyDescent="0.25">
      <c r="B851" t="s">
        <v>26</v>
      </c>
      <c r="C851">
        <v>1100118</v>
      </c>
      <c r="D851" t="s">
        <v>126</v>
      </c>
      <c r="E851" t="s">
        <v>127</v>
      </c>
      <c r="F851">
        <v>1544</v>
      </c>
      <c r="G851" t="s">
        <v>128</v>
      </c>
      <c r="H851">
        <v>139773.04</v>
      </c>
      <c r="I851">
        <v>11647.75</v>
      </c>
      <c r="J851">
        <v>11647.75</v>
      </c>
      <c r="K851">
        <v>11647.75</v>
      </c>
      <c r="L851">
        <v>11647.75</v>
      </c>
      <c r="M851">
        <v>11647.75</v>
      </c>
      <c r="N851">
        <v>11647.75</v>
      </c>
      <c r="O851">
        <v>11647.75</v>
      </c>
      <c r="P851">
        <v>11647.75</v>
      </c>
      <c r="Q851">
        <v>11647.75</v>
      </c>
      <c r="R851">
        <v>11647.75</v>
      </c>
      <c r="S851">
        <v>11647.75</v>
      </c>
      <c r="T851">
        <v>11647.79</v>
      </c>
      <c r="U851" t="s">
        <v>29</v>
      </c>
      <c r="V851">
        <v>0</v>
      </c>
    </row>
    <row r="852" spans="2:22" x14ac:dyDescent="0.25">
      <c r="B852" t="s">
        <v>26</v>
      </c>
      <c r="C852">
        <v>1100118</v>
      </c>
      <c r="D852" t="s">
        <v>126</v>
      </c>
      <c r="E852" t="s">
        <v>127</v>
      </c>
      <c r="F852">
        <v>1591</v>
      </c>
      <c r="G852" t="s">
        <v>128</v>
      </c>
      <c r="H852">
        <v>19556.7</v>
      </c>
      <c r="I852">
        <v>1629.73</v>
      </c>
      <c r="J852">
        <v>1629.73</v>
      </c>
      <c r="K852">
        <v>1629.73</v>
      </c>
      <c r="L852">
        <v>1629.73</v>
      </c>
      <c r="M852">
        <v>1629.73</v>
      </c>
      <c r="N852">
        <v>1629.73</v>
      </c>
      <c r="O852">
        <v>1629.73</v>
      </c>
      <c r="P852">
        <v>1629.73</v>
      </c>
      <c r="Q852">
        <v>1629.73</v>
      </c>
      <c r="R852">
        <v>1629.73</v>
      </c>
      <c r="S852">
        <v>1629.73</v>
      </c>
      <c r="T852">
        <v>1629.67</v>
      </c>
      <c r="U852" t="s">
        <v>29</v>
      </c>
      <c r="V852">
        <v>0</v>
      </c>
    </row>
    <row r="853" spans="2:22" x14ac:dyDescent="0.25">
      <c r="B853" t="s">
        <v>26</v>
      </c>
      <c r="C853">
        <v>2510218</v>
      </c>
      <c r="D853" t="s">
        <v>126</v>
      </c>
      <c r="E853" t="s">
        <v>127</v>
      </c>
      <c r="F853">
        <v>3252</v>
      </c>
      <c r="G853" t="s">
        <v>128</v>
      </c>
      <c r="H853">
        <v>17842277.289999999</v>
      </c>
      <c r="I853">
        <v>1486856.44</v>
      </c>
      <c r="J853">
        <v>1486856.44</v>
      </c>
      <c r="K853">
        <v>1486856.44</v>
      </c>
      <c r="L853">
        <v>1486856.44</v>
      </c>
      <c r="M853">
        <v>1486856.44</v>
      </c>
      <c r="N853">
        <v>1486856.44</v>
      </c>
      <c r="O853">
        <v>1486856.44</v>
      </c>
      <c r="P853">
        <v>1486856.44</v>
      </c>
      <c r="Q853">
        <v>1486856.44</v>
      </c>
      <c r="R853">
        <v>1486856.44</v>
      </c>
      <c r="S853">
        <v>1486856.44</v>
      </c>
      <c r="T853">
        <v>1486856.45</v>
      </c>
      <c r="U853" t="s">
        <v>29</v>
      </c>
      <c r="V853">
        <v>0</v>
      </c>
    </row>
    <row r="854" spans="2:22" x14ac:dyDescent="0.25">
      <c r="B854" t="s">
        <v>26</v>
      </c>
      <c r="C854">
        <v>2510218</v>
      </c>
      <c r="D854" t="s">
        <v>126</v>
      </c>
      <c r="E854" t="s">
        <v>127</v>
      </c>
      <c r="F854">
        <v>3261</v>
      </c>
      <c r="G854" t="s">
        <v>128</v>
      </c>
      <c r="H854" s="13">
        <v>6600000</v>
      </c>
      <c r="I854" s="13">
        <v>550000</v>
      </c>
      <c r="J854" s="13">
        <v>550000</v>
      </c>
      <c r="K854" s="13">
        <v>550000</v>
      </c>
      <c r="L854" s="13">
        <v>550000</v>
      </c>
      <c r="M854" s="13">
        <v>550000</v>
      </c>
      <c r="N854" s="13">
        <v>550000</v>
      </c>
      <c r="O854" s="13">
        <v>550000</v>
      </c>
      <c r="P854" s="13">
        <v>550000</v>
      </c>
      <c r="Q854" s="13">
        <v>550000</v>
      </c>
      <c r="R854" s="13">
        <v>550000</v>
      </c>
      <c r="S854" s="13">
        <v>550000</v>
      </c>
      <c r="T854" s="13">
        <v>550000</v>
      </c>
      <c r="U854" t="s">
        <v>29</v>
      </c>
      <c r="V854">
        <v>0</v>
      </c>
    </row>
    <row r="855" spans="2:22" x14ac:dyDescent="0.25">
      <c r="B855" t="s">
        <v>26</v>
      </c>
      <c r="C855">
        <v>2510218</v>
      </c>
      <c r="D855" t="s">
        <v>126</v>
      </c>
      <c r="E855" t="s">
        <v>127</v>
      </c>
      <c r="F855">
        <v>3581</v>
      </c>
      <c r="G855" t="s">
        <v>128</v>
      </c>
      <c r="H855" s="13">
        <v>1920000</v>
      </c>
      <c r="I855" s="13">
        <v>160000</v>
      </c>
      <c r="J855" s="13">
        <v>160000</v>
      </c>
      <c r="K855" s="13">
        <v>160000</v>
      </c>
      <c r="L855" s="13">
        <v>160000</v>
      </c>
      <c r="M855" s="13">
        <v>160000</v>
      </c>
      <c r="N855" s="13">
        <v>160000</v>
      </c>
      <c r="O855" s="13">
        <v>160000</v>
      </c>
      <c r="P855" s="13">
        <v>160000</v>
      </c>
      <c r="Q855" s="13">
        <v>160000</v>
      </c>
      <c r="R855" s="13">
        <v>160000</v>
      </c>
      <c r="S855" s="13">
        <v>160000</v>
      </c>
      <c r="T855" s="13">
        <v>160000</v>
      </c>
      <c r="U855" t="s">
        <v>29</v>
      </c>
      <c r="V855">
        <v>0</v>
      </c>
    </row>
    <row r="856" spans="2:22" x14ac:dyDescent="0.25">
      <c r="B856" t="s">
        <v>26</v>
      </c>
      <c r="C856">
        <v>1100118</v>
      </c>
      <c r="D856" t="s">
        <v>126</v>
      </c>
      <c r="E856" t="s">
        <v>127</v>
      </c>
      <c r="F856">
        <v>2111</v>
      </c>
      <c r="G856" t="s">
        <v>128</v>
      </c>
      <c r="H856">
        <v>5000</v>
      </c>
      <c r="I856">
        <v>416.67</v>
      </c>
      <c r="J856">
        <v>416.67</v>
      </c>
      <c r="K856">
        <v>416.67</v>
      </c>
      <c r="L856">
        <v>416.67</v>
      </c>
      <c r="M856">
        <v>416.67</v>
      </c>
      <c r="N856">
        <v>416.67</v>
      </c>
      <c r="O856">
        <v>416.67</v>
      </c>
      <c r="P856">
        <v>416.67</v>
      </c>
      <c r="Q856">
        <v>416.67</v>
      </c>
      <c r="R856">
        <v>416.67</v>
      </c>
      <c r="S856">
        <v>416.67</v>
      </c>
      <c r="T856">
        <v>416.63</v>
      </c>
      <c r="U856" t="s">
        <v>29</v>
      </c>
      <c r="V856">
        <v>0</v>
      </c>
    </row>
    <row r="857" spans="2:22" x14ac:dyDescent="0.25">
      <c r="B857" t="s">
        <v>26</v>
      </c>
      <c r="C857">
        <v>1100118</v>
      </c>
      <c r="D857" t="s">
        <v>126</v>
      </c>
      <c r="E857" t="s">
        <v>127</v>
      </c>
      <c r="F857">
        <v>2121</v>
      </c>
      <c r="G857" t="s">
        <v>128</v>
      </c>
      <c r="H857">
        <v>2000</v>
      </c>
      <c r="I857">
        <v>166.67</v>
      </c>
      <c r="J857">
        <v>166.67</v>
      </c>
      <c r="K857">
        <v>166.67</v>
      </c>
      <c r="L857">
        <v>166.67</v>
      </c>
      <c r="M857">
        <v>166.67</v>
      </c>
      <c r="N857">
        <v>166.67</v>
      </c>
      <c r="O857">
        <v>166.67</v>
      </c>
      <c r="P857">
        <v>166.67</v>
      </c>
      <c r="Q857">
        <v>166.67</v>
      </c>
      <c r="R857">
        <v>166.67</v>
      </c>
      <c r="S857">
        <v>166.67</v>
      </c>
      <c r="T857">
        <v>166.63</v>
      </c>
      <c r="U857" t="s">
        <v>29</v>
      </c>
      <c r="V857">
        <v>0</v>
      </c>
    </row>
    <row r="858" spans="2:22" x14ac:dyDescent="0.25">
      <c r="B858" t="s">
        <v>26</v>
      </c>
      <c r="C858">
        <v>1100118</v>
      </c>
      <c r="D858" t="s">
        <v>126</v>
      </c>
      <c r="E858" t="s">
        <v>127</v>
      </c>
      <c r="F858">
        <v>2141</v>
      </c>
      <c r="G858" t="s">
        <v>128</v>
      </c>
      <c r="H858">
        <v>3000</v>
      </c>
      <c r="I858" s="13">
        <v>250</v>
      </c>
      <c r="J858" s="13">
        <v>250</v>
      </c>
      <c r="K858" s="13">
        <v>250</v>
      </c>
      <c r="L858" s="13">
        <v>250</v>
      </c>
      <c r="M858" s="13">
        <v>250</v>
      </c>
      <c r="N858" s="13">
        <v>250</v>
      </c>
      <c r="O858" s="13">
        <v>250</v>
      </c>
      <c r="P858" s="13">
        <v>250</v>
      </c>
      <c r="Q858" s="13">
        <v>250</v>
      </c>
      <c r="R858" s="13">
        <v>250</v>
      </c>
      <c r="S858" s="13">
        <v>250</v>
      </c>
      <c r="T858" s="13">
        <v>250</v>
      </c>
      <c r="U858" t="s">
        <v>29</v>
      </c>
      <c r="V858">
        <v>0</v>
      </c>
    </row>
    <row r="859" spans="2:22" x14ac:dyDescent="0.25">
      <c r="B859" t="s">
        <v>26</v>
      </c>
      <c r="C859">
        <v>1100118</v>
      </c>
      <c r="D859" t="s">
        <v>126</v>
      </c>
      <c r="E859" t="s">
        <v>127</v>
      </c>
      <c r="F859">
        <v>2161</v>
      </c>
      <c r="G859" t="s">
        <v>128</v>
      </c>
      <c r="H859">
        <v>5000</v>
      </c>
      <c r="I859">
        <v>416.67</v>
      </c>
      <c r="J859">
        <v>416.67</v>
      </c>
      <c r="K859">
        <v>416.67</v>
      </c>
      <c r="L859">
        <v>416.67</v>
      </c>
      <c r="M859">
        <v>416.67</v>
      </c>
      <c r="N859">
        <v>416.67</v>
      </c>
      <c r="O859">
        <v>416.67</v>
      </c>
      <c r="P859">
        <v>416.67</v>
      </c>
      <c r="Q859">
        <v>416.67</v>
      </c>
      <c r="R859">
        <v>416.67</v>
      </c>
      <c r="S859">
        <v>416.67</v>
      </c>
      <c r="T859">
        <v>416.63</v>
      </c>
      <c r="U859" t="s">
        <v>29</v>
      </c>
      <c r="V859">
        <v>0</v>
      </c>
    </row>
    <row r="860" spans="2:22" x14ac:dyDescent="0.25">
      <c r="B860" t="s">
        <v>26</v>
      </c>
      <c r="C860">
        <v>1100118</v>
      </c>
      <c r="D860" t="s">
        <v>126</v>
      </c>
      <c r="E860" t="s">
        <v>127</v>
      </c>
      <c r="F860">
        <v>2461</v>
      </c>
      <c r="G860" t="s">
        <v>128</v>
      </c>
      <c r="H860">
        <v>3000</v>
      </c>
      <c r="I860" s="13">
        <v>250</v>
      </c>
      <c r="J860" s="13">
        <v>250</v>
      </c>
      <c r="K860" s="13">
        <v>250</v>
      </c>
      <c r="L860" s="13">
        <v>250</v>
      </c>
      <c r="M860" s="13">
        <v>250</v>
      </c>
      <c r="N860" s="13">
        <v>250</v>
      </c>
      <c r="O860" s="13">
        <v>250</v>
      </c>
      <c r="P860" s="13">
        <v>250</v>
      </c>
      <c r="Q860" s="13">
        <v>250</v>
      </c>
      <c r="R860" s="13">
        <v>250</v>
      </c>
      <c r="S860" s="13">
        <v>250</v>
      </c>
      <c r="T860" s="13">
        <v>250</v>
      </c>
      <c r="U860" t="s">
        <v>29</v>
      </c>
      <c r="V860">
        <v>0</v>
      </c>
    </row>
    <row r="861" spans="2:22" x14ac:dyDescent="0.25">
      <c r="B861" t="s">
        <v>26</v>
      </c>
      <c r="C861">
        <v>1100118</v>
      </c>
      <c r="D861" t="s">
        <v>126</v>
      </c>
      <c r="E861" t="s">
        <v>127</v>
      </c>
      <c r="F861">
        <v>2471</v>
      </c>
      <c r="G861" t="s">
        <v>128</v>
      </c>
      <c r="H861">
        <v>20000</v>
      </c>
      <c r="I861">
        <v>1666.67</v>
      </c>
      <c r="J861">
        <v>1666.67</v>
      </c>
      <c r="K861">
        <v>1666.67</v>
      </c>
      <c r="L861">
        <v>1666.67</v>
      </c>
      <c r="M861">
        <v>1666.67</v>
      </c>
      <c r="N861">
        <v>1666.67</v>
      </c>
      <c r="O861">
        <v>1666.67</v>
      </c>
      <c r="P861">
        <v>1666.67</v>
      </c>
      <c r="Q861">
        <v>1666.67</v>
      </c>
      <c r="R861">
        <v>1666.67</v>
      </c>
      <c r="S861">
        <v>1666.67</v>
      </c>
      <c r="T861">
        <v>1666.63</v>
      </c>
      <c r="U861" t="s">
        <v>29</v>
      </c>
      <c r="V861">
        <v>0</v>
      </c>
    </row>
    <row r="862" spans="2:22" x14ac:dyDescent="0.25">
      <c r="B862" t="s">
        <v>26</v>
      </c>
      <c r="C862">
        <v>1100118</v>
      </c>
      <c r="D862" t="s">
        <v>126</v>
      </c>
      <c r="E862" t="s">
        <v>127</v>
      </c>
      <c r="F862">
        <v>3981</v>
      </c>
      <c r="G862" t="s">
        <v>128</v>
      </c>
      <c r="H862">
        <v>163682.16</v>
      </c>
      <c r="I862">
        <v>13640.18</v>
      </c>
      <c r="J862">
        <v>13640.18</v>
      </c>
      <c r="K862">
        <v>13640.18</v>
      </c>
      <c r="L862">
        <v>13640.18</v>
      </c>
      <c r="M862">
        <v>13640.18</v>
      </c>
      <c r="N862">
        <v>13640.18</v>
      </c>
      <c r="O862">
        <v>13640.18</v>
      </c>
      <c r="P862">
        <v>13640.18</v>
      </c>
      <c r="Q862">
        <v>13640.18</v>
      </c>
      <c r="R862">
        <v>13640.18</v>
      </c>
      <c r="S862">
        <v>13640.18</v>
      </c>
      <c r="T862">
        <v>13640.18</v>
      </c>
      <c r="U862" t="s">
        <v>29</v>
      </c>
      <c r="V862">
        <v>0</v>
      </c>
    </row>
    <row r="863" spans="2:22" x14ac:dyDescent="0.25">
      <c r="B863" t="s">
        <v>26</v>
      </c>
      <c r="C863">
        <v>1100118</v>
      </c>
      <c r="D863" t="s">
        <v>126</v>
      </c>
      <c r="E863" t="s">
        <v>127</v>
      </c>
      <c r="F863">
        <v>7911</v>
      </c>
      <c r="G863" t="s">
        <v>128</v>
      </c>
      <c r="H863">
        <v>1500000</v>
      </c>
      <c r="I863" s="13">
        <v>125000</v>
      </c>
      <c r="J863" s="13">
        <v>125000</v>
      </c>
      <c r="K863" s="13">
        <v>125000</v>
      </c>
      <c r="L863" s="13">
        <v>125000</v>
      </c>
      <c r="M863" s="13">
        <v>125000</v>
      </c>
      <c r="N863" s="13">
        <v>125000</v>
      </c>
      <c r="O863" s="13">
        <v>125000</v>
      </c>
      <c r="P863" s="13">
        <v>125000</v>
      </c>
      <c r="Q863" s="13">
        <v>125000</v>
      </c>
      <c r="R863" s="13">
        <v>125000</v>
      </c>
      <c r="S863" s="13">
        <v>125000</v>
      </c>
      <c r="T863" s="13">
        <v>125000</v>
      </c>
      <c r="U863" t="s">
        <v>29</v>
      </c>
      <c r="V863">
        <v>0</v>
      </c>
    </row>
    <row r="864" spans="2:22" x14ac:dyDescent="0.25">
      <c r="B864" t="s">
        <v>26</v>
      </c>
      <c r="C864">
        <v>1100118</v>
      </c>
      <c r="D864" t="s">
        <v>129</v>
      </c>
      <c r="E864" t="s">
        <v>127</v>
      </c>
      <c r="F864">
        <v>1131</v>
      </c>
      <c r="G864" t="s">
        <v>130</v>
      </c>
      <c r="H864">
        <v>5260058.8</v>
      </c>
      <c r="I864">
        <v>438338.23</v>
      </c>
      <c r="J864">
        <v>438338.23</v>
      </c>
      <c r="K864">
        <v>438338.23</v>
      </c>
      <c r="L864">
        <v>438338.23</v>
      </c>
      <c r="M864">
        <v>438338.23</v>
      </c>
      <c r="N864">
        <v>438338.23</v>
      </c>
      <c r="O864">
        <v>438338.23</v>
      </c>
      <c r="P864">
        <v>438338.23</v>
      </c>
      <c r="Q864">
        <v>438338.23</v>
      </c>
      <c r="R864">
        <v>438338.23</v>
      </c>
      <c r="S864">
        <v>438338.23</v>
      </c>
      <c r="T864">
        <v>438338.27</v>
      </c>
      <c r="U864" t="s">
        <v>29</v>
      </c>
      <c r="V864">
        <v>0</v>
      </c>
    </row>
    <row r="865" spans="2:22" x14ac:dyDescent="0.25">
      <c r="B865" t="s">
        <v>26</v>
      </c>
      <c r="C865">
        <v>1100118</v>
      </c>
      <c r="D865" t="s">
        <v>129</v>
      </c>
      <c r="E865" t="s">
        <v>127</v>
      </c>
      <c r="F865">
        <v>1221</v>
      </c>
      <c r="G865" t="s">
        <v>130</v>
      </c>
      <c r="H865">
        <v>380000</v>
      </c>
      <c r="I865">
        <v>31666.67</v>
      </c>
      <c r="J865">
        <v>31666.67</v>
      </c>
      <c r="K865">
        <v>31666.67</v>
      </c>
      <c r="L865">
        <v>31666.67</v>
      </c>
      <c r="M865">
        <v>31666.67</v>
      </c>
      <c r="N865">
        <v>31666.67</v>
      </c>
      <c r="O865">
        <v>31666.67</v>
      </c>
      <c r="P865">
        <v>31666.67</v>
      </c>
      <c r="Q865">
        <v>31666.67</v>
      </c>
      <c r="R865">
        <v>31666.67</v>
      </c>
      <c r="S865">
        <v>31666.67</v>
      </c>
      <c r="T865">
        <v>31666.63</v>
      </c>
      <c r="U865" t="s">
        <v>29</v>
      </c>
      <c r="V865">
        <v>0</v>
      </c>
    </row>
    <row r="866" spans="2:22" x14ac:dyDescent="0.25">
      <c r="B866" t="s">
        <v>26</v>
      </c>
      <c r="C866">
        <v>1100118</v>
      </c>
      <c r="D866" t="s">
        <v>129</v>
      </c>
      <c r="E866" t="s">
        <v>127</v>
      </c>
      <c r="F866">
        <v>1321</v>
      </c>
      <c r="G866" t="s">
        <v>130</v>
      </c>
      <c r="H866">
        <v>145984.64000000001</v>
      </c>
      <c r="I866">
        <v>12165.39</v>
      </c>
      <c r="J866">
        <v>12165.39</v>
      </c>
      <c r="K866">
        <v>12165.39</v>
      </c>
      <c r="L866">
        <v>12165.39</v>
      </c>
      <c r="M866">
        <v>12165.39</v>
      </c>
      <c r="N866">
        <v>12165.39</v>
      </c>
      <c r="O866">
        <v>12165.39</v>
      </c>
      <c r="P866">
        <v>12165.39</v>
      </c>
      <c r="Q866">
        <v>12165.39</v>
      </c>
      <c r="R866">
        <v>12165.39</v>
      </c>
      <c r="S866">
        <v>12165.39</v>
      </c>
      <c r="T866">
        <v>12165.35</v>
      </c>
      <c r="U866" t="s">
        <v>29</v>
      </c>
      <c r="V866">
        <v>0</v>
      </c>
    </row>
    <row r="867" spans="2:22" x14ac:dyDescent="0.25">
      <c r="B867" t="s">
        <v>26</v>
      </c>
      <c r="C867">
        <v>1100118</v>
      </c>
      <c r="D867" t="s">
        <v>129</v>
      </c>
      <c r="E867" t="s">
        <v>127</v>
      </c>
      <c r="F867">
        <v>1322</v>
      </c>
      <c r="G867" t="s">
        <v>130</v>
      </c>
      <c r="H867">
        <v>18000</v>
      </c>
      <c r="I867" s="13">
        <v>1500</v>
      </c>
      <c r="J867" s="13">
        <v>1500</v>
      </c>
      <c r="K867" s="13">
        <v>1500</v>
      </c>
      <c r="L867" s="13">
        <v>1500</v>
      </c>
      <c r="M867" s="13">
        <v>1500</v>
      </c>
      <c r="N867" s="13">
        <v>1500</v>
      </c>
      <c r="O867" s="13">
        <v>1500</v>
      </c>
      <c r="P867" s="13">
        <v>1500</v>
      </c>
      <c r="Q867" s="13">
        <v>1500</v>
      </c>
      <c r="R867" s="13">
        <v>1500</v>
      </c>
      <c r="S867" s="13">
        <v>1500</v>
      </c>
      <c r="T867" s="13">
        <v>1500</v>
      </c>
      <c r="U867" t="s">
        <v>29</v>
      </c>
      <c r="V867">
        <v>0</v>
      </c>
    </row>
    <row r="868" spans="2:22" x14ac:dyDescent="0.25">
      <c r="B868" t="s">
        <v>26</v>
      </c>
      <c r="C868">
        <v>1100118</v>
      </c>
      <c r="D868" t="s">
        <v>129</v>
      </c>
      <c r="E868" t="s">
        <v>127</v>
      </c>
      <c r="F868">
        <v>1323</v>
      </c>
      <c r="G868" t="s">
        <v>130</v>
      </c>
      <c r="H868">
        <v>576444.80000000005</v>
      </c>
      <c r="I868">
        <v>48037.07</v>
      </c>
      <c r="J868">
        <v>48037.07</v>
      </c>
      <c r="K868">
        <v>48037.07</v>
      </c>
      <c r="L868">
        <v>48037.07</v>
      </c>
      <c r="M868">
        <v>48037.07</v>
      </c>
      <c r="N868">
        <v>48037.07</v>
      </c>
      <c r="O868">
        <v>48037.07</v>
      </c>
      <c r="P868">
        <v>48037.07</v>
      </c>
      <c r="Q868">
        <v>48037.07</v>
      </c>
      <c r="R868">
        <v>48037.07</v>
      </c>
      <c r="S868">
        <v>48037.07</v>
      </c>
      <c r="T868">
        <v>48037.03</v>
      </c>
      <c r="U868" t="s">
        <v>29</v>
      </c>
      <c r="V868">
        <v>0</v>
      </c>
    </row>
    <row r="869" spans="2:22" x14ac:dyDescent="0.25">
      <c r="B869" t="s">
        <v>26</v>
      </c>
      <c r="C869">
        <v>1100118</v>
      </c>
      <c r="D869" t="s">
        <v>129</v>
      </c>
      <c r="E869" t="s">
        <v>127</v>
      </c>
      <c r="F869">
        <v>1331</v>
      </c>
      <c r="G869" t="s">
        <v>130</v>
      </c>
      <c r="H869">
        <v>38000</v>
      </c>
      <c r="I869">
        <v>3166.67</v>
      </c>
      <c r="J869">
        <v>3166.67</v>
      </c>
      <c r="K869">
        <v>3166.67</v>
      </c>
      <c r="L869">
        <v>3166.67</v>
      </c>
      <c r="M869">
        <v>3166.67</v>
      </c>
      <c r="N869">
        <v>3166.67</v>
      </c>
      <c r="O869">
        <v>3166.67</v>
      </c>
      <c r="P869">
        <v>3166.67</v>
      </c>
      <c r="Q869">
        <v>3166.67</v>
      </c>
      <c r="R869">
        <v>3166.67</v>
      </c>
      <c r="S869">
        <v>3166.67</v>
      </c>
      <c r="T869">
        <v>3166.63</v>
      </c>
      <c r="U869" t="s">
        <v>29</v>
      </c>
      <c r="V869">
        <v>0</v>
      </c>
    </row>
    <row r="870" spans="2:22" x14ac:dyDescent="0.25">
      <c r="B870" t="s">
        <v>26</v>
      </c>
      <c r="C870">
        <v>1100118</v>
      </c>
      <c r="D870" t="s">
        <v>129</v>
      </c>
      <c r="E870" t="s">
        <v>127</v>
      </c>
      <c r="F870">
        <v>1332</v>
      </c>
      <c r="G870" t="s">
        <v>130</v>
      </c>
      <c r="H870">
        <v>105000</v>
      </c>
      <c r="I870" s="13">
        <v>8750</v>
      </c>
      <c r="J870" s="13">
        <v>8750</v>
      </c>
      <c r="K870" s="13">
        <v>8750</v>
      </c>
      <c r="L870" s="13">
        <v>8750</v>
      </c>
      <c r="M870" s="13">
        <v>8750</v>
      </c>
      <c r="N870" s="13">
        <v>8750</v>
      </c>
      <c r="O870" s="13">
        <v>8750</v>
      </c>
      <c r="P870" s="13">
        <v>8750</v>
      </c>
      <c r="Q870" s="13">
        <v>8750</v>
      </c>
      <c r="R870" s="13">
        <v>8750</v>
      </c>
      <c r="S870" s="13">
        <v>8750</v>
      </c>
      <c r="T870" s="13">
        <v>8750</v>
      </c>
      <c r="U870" t="s">
        <v>29</v>
      </c>
      <c r="V870">
        <v>0</v>
      </c>
    </row>
    <row r="871" spans="2:22" x14ac:dyDescent="0.25">
      <c r="B871" t="s">
        <v>26</v>
      </c>
      <c r="C871">
        <v>1100118</v>
      </c>
      <c r="D871" t="s">
        <v>129</v>
      </c>
      <c r="E871" t="s">
        <v>127</v>
      </c>
      <c r="F871">
        <v>1413</v>
      </c>
      <c r="G871" t="s">
        <v>130</v>
      </c>
      <c r="H871">
        <v>1536007.6</v>
      </c>
      <c r="I871">
        <v>128000.63</v>
      </c>
      <c r="J871">
        <v>128000.63</v>
      </c>
      <c r="K871">
        <v>128000.63</v>
      </c>
      <c r="L871">
        <v>128000.63</v>
      </c>
      <c r="M871">
        <v>128000.63</v>
      </c>
      <c r="N871">
        <v>128000.63</v>
      </c>
      <c r="O871">
        <v>128000.63</v>
      </c>
      <c r="P871">
        <v>128000.63</v>
      </c>
      <c r="Q871">
        <v>128000.63</v>
      </c>
      <c r="R871">
        <v>128000.63</v>
      </c>
      <c r="S871">
        <v>128000.63</v>
      </c>
      <c r="T871">
        <v>128000.67</v>
      </c>
      <c r="U871" t="s">
        <v>29</v>
      </c>
      <c r="V871">
        <v>0</v>
      </c>
    </row>
    <row r="872" spans="2:22" x14ac:dyDescent="0.25">
      <c r="B872" t="s">
        <v>26</v>
      </c>
      <c r="C872">
        <v>1100118</v>
      </c>
      <c r="D872" t="s">
        <v>129</v>
      </c>
      <c r="E872" t="s">
        <v>127</v>
      </c>
      <c r="F872">
        <v>1431</v>
      </c>
      <c r="G872" t="s">
        <v>130</v>
      </c>
      <c r="H872">
        <v>385553.33</v>
      </c>
      <c r="I872">
        <v>32129.439999999999</v>
      </c>
      <c r="J872">
        <v>32129.439999999999</v>
      </c>
      <c r="K872">
        <v>32129.439999999999</v>
      </c>
      <c r="L872">
        <v>32129.439999999999</v>
      </c>
      <c r="M872">
        <v>32129.439999999999</v>
      </c>
      <c r="N872">
        <v>32129.439999999999</v>
      </c>
      <c r="O872">
        <v>32129.439999999999</v>
      </c>
      <c r="P872">
        <v>32129.439999999999</v>
      </c>
      <c r="Q872">
        <v>32129.439999999999</v>
      </c>
      <c r="R872">
        <v>32129.439999999999</v>
      </c>
      <c r="S872">
        <v>32129.439999999999</v>
      </c>
      <c r="T872">
        <v>32129.49</v>
      </c>
      <c r="U872" t="s">
        <v>29</v>
      </c>
      <c r="V872">
        <v>0</v>
      </c>
    </row>
    <row r="873" spans="2:22" x14ac:dyDescent="0.25">
      <c r="B873" t="s">
        <v>26</v>
      </c>
      <c r="C873">
        <v>1100118</v>
      </c>
      <c r="D873" t="s">
        <v>129</v>
      </c>
      <c r="E873" t="s">
        <v>127</v>
      </c>
      <c r="F873">
        <v>1542</v>
      </c>
      <c r="G873" t="s">
        <v>130</v>
      </c>
      <c r="H873">
        <v>575406.86</v>
      </c>
      <c r="I873">
        <v>47950.57</v>
      </c>
      <c r="J873">
        <v>47950.57</v>
      </c>
      <c r="K873">
        <v>47950.57</v>
      </c>
      <c r="L873">
        <v>47950.57</v>
      </c>
      <c r="M873">
        <v>47950.57</v>
      </c>
      <c r="N873">
        <v>47950.57</v>
      </c>
      <c r="O873">
        <v>47950.57</v>
      </c>
      <c r="P873">
        <v>47950.57</v>
      </c>
      <c r="Q873">
        <v>47950.57</v>
      </c>
      <c r="R873">
        <v>47950.57</v>
      </c>
      <c r="S873">
        <v>47950.57</v>
      </c>
      <c r="T873">
        <v>47950.59</v>
      </c>
      <c r="U873" t="s">
        <v>29</v>
      </c>
      <c r="V873">
        <v>0</v>
      </c>
    </row>
    <row r="874" spans="2:22" x14ac:dyDescent="0.25">
      <c r="B874" t="s">
        <v>26</v>
      </c>
      <c r="C874">
        <v>1100118</v>
      </c>
      <c r="D874" t="s">
        <v>129</v>
      </c>
      <c r="E874" t="s">
        <v>127</v>
      </c>
      <c r="F874">
        <v>1543</v>
      </c>
      <c r="G874" t="s">
        <v>130</v>
      </c>
      <c r="H874">
        <v>567293.68999999994</v>
      </c>
      <c r="I874">
        <v>47274.47</v>
      </c>
      <c r="J874">
        <v>47274.47</v>
      </c>
      <c r="K874">
        <v>47274.47</v>
      </c>
      <c r="L874">
        <v>47274.47</v>
      </c>
      <c r="M874">
        <v>47274.47</v>
      </c>
      <c r="N874">
        <v>47274.47</v>
      </c>
      <c r="O874">
        <v>47274.47</v>
      </c>
      <c r="P874">
        <v>47274.47</v>
      </c>
      <c r="Q874">
        <v>47274.47</v>
      </c>
      <c r="R874">
        <v>47274.47</v>
      </c>
      <c r="S874">
        <v>47274.47</v>
      </c>
      <c r="T874">
        <v>47274.52</v>
      </c>
      <c r="U874" t="s">
        <v>29</v>
      </c>
      <c r="V874">
        <v>0</v>
      </c>
    </row>
    <row r="875" spans="2:22" x14ac:dyDescent="0.25">
      <c r="B875" t="s">
        <v>26</v>
      </c>
      <c r="C875">
        <v>1100118</v>
      </c>
      <c r="D875" t="s">
        <v>129</v>
      </c>
      <c r="E875" t="s">
        <v>127</v>
      </c>
      <c r="F875">
        <v>1544</v>
      </c>
      <c r="G875" t="s">
        <v>130</v>
      </c>
      <c r="H875">
        <v>115674.24000000001</v>
      </c>
      <c r="I875">
        <v>9639.52</v>
      </c>
      <c r="J875">
        <v>9639.52</v>
      </c>
      <c r="K875">
        <v>9639.52</v>
      </c>
      <c r="L875">
        <v>9639.52</v>
      </c>
      <c r="M875">
        <v>9639.52</v>
      </c>
      <c r="N875">
        <v>9639.52</v>
      </c>
      <c r="O875">
        <v>9639.52</v>
      </c>
      <c r="P875">
        <v>9639.52</v>
      </c>
      <c r="Q875">
        <v>9639.52</v>
      </c>
      <c r="R875">
        <v>9639.52</v>
      </c>
      <c r="S875">
        <v>9639.52</v>
      </c>
      <c r="T875">
        <v>9639.52</v>
      </c>
      <c r="U875" t="s">
        <v>29</v>
      </c>
      <c r="V875">
        <v>0</v>
      </c>
    </row>
    <row r="876" spans="2:22" x14ac:dyDescent="0.25">
      <c r="B876" t="s">
        <v>26</v>
      </c>
      <c r="C876">
        <v>1100118</v>
      </c>
      <c r="D876" t="s">
        <v>129</v>
      </c>
      <c r="E876" t="s">
        <v>127</v>
      </c>
      <c r="F876">
        <v>2141</v>
      </c>
      <c r="G876" t="s">
        <v>130</v>
      </c>
      <c r="H876">
        <v>2500</v>
      </c>
      <c r="I876">
        <v>208.33</v>
      </c>
      <c r="J876">
        <v>208.33</v>
      </c>
      <c r="K876">
        <v>208.33</v>
      </c>
      <c r="L876">
        <v>208.33</v>
      </c>
      <c r="M876">
        <v>208.33</v>
      </c>
      <c r="N876">
        <v>208.33</v>
      </c>
      <c r="O876">
        <v>208.33</v>
      </c>
      <c r="P876">
        <v>208.33</v>
      </c>
      <c r="Q876">
        <v>208.33</v>
      </c>
      <c r="R876">
        <v>208.33</v>
      </c>
      <c r="S876">
        <v>208.33</v>
      </c>
      <c r="T876">
        <v>208.37</v>
      </c>
      <c r="U876" t="s">
        <v>29</v>
      </c>
      <c r="V876">
        <v>0</v>
      </c>
    </row>
    <row r="877" spans="2:22" x14ac:dyDescent="0.25">
      <c r="B877" t="s">
        <v>26</v>
      </c>
      <c r="C877">
        <v>1100118</v>
      </c>
      <c r="D877" t="s">
        <v>129</v>
      </c>
      <c r="E877" t="s">
        <v>127</v>
      </c>
      <c r="F877">
        <v>2411</v>
      </c>
      <c r="G877" t="s">
        <v>130</v>
      </c>
      <c r="H877">
        <v>15000</v>
      </c>
      <c r="I877" s="13">
        <v>1250</v>
      </c>
      <c r="J877" s="13">
        <v>1250</v>
      </c>
      <c r="K877" s="13">
        <v>1250</v>
      </c>
      <c r="L877" s="13">
        <v>1250</v>
      </c>
      <c r="M877" s="13">
        <v>1250</v>
      </c>
      <c r="N877" s="13">
        <v>1250</v>
      </c>
      <c r="O877" s="13">
        <v>1250</v>
      </c>
      <c r="P877" s="13">
        <v>1250</v>
      </c>
      <c r="Q877" s="13">
        <v>1250</v>
      </c>
      <c r="R877" s="13">
        <v>1250</v>
      </c>
      <c r="S877" s="13">
        <v>1250</v>
      </c>
      <c r="T877" s="13">
        <v>1250</v>
      </c>
      <c r="U877" t="s">
        <v>29</v>
      </c>
      <c r="V877">
        <v>0</v>
      </c>
    </row>
    <row r="878" spans="2:22" x14ac:dyDescent="0.25">
      <c r="B878" t="s">
        <v>26</v>
      </c>
      <c r="C878">
        <v>1100118</v>
      </c>
      <c r="D878" t="s">
        <v>129</v>
      </c>
      <c r="E878" t="s">
        <v>127</v>
      </c>
      <c r="F878">
        <v>2421</v>
      </c>
      <c r="G878" t="s">
        <v>130</v>
      </c>
      <c r="H878">
        <v>5000</v>
      </c>
      <c r="I878">
        <v>416.67</v>
      </c>
      <c r="J878">
        <v>416.67</v>
      </c>
      <c r="K878">
        <v>416.67</v>
      </c>
      <c r="L878">
        <v>416.67</v>
      </c>
      <c r="M878">
        <v>416.67</v>
      </c>
      <c r="N878">
        <v>416.67</v>
      </c>
      <c r="O878">
        <v>416.67</v>
      </c>
      <c r="P878">
        <v>416.67</v>
      </c>
      <c r="Q878">
        <v>416.67</v>
      </c>
      <c r="R878">
        <v>416.67</v>
      </c>
      <c r="S878">
        <v>416.67</v>
      </c>
      <c r="T878">
        <v>416.63</v>
      </c>
      <c r="U878" t="s">
        <v>29</v>
      </c>
      <c r="V878">
        <v>0</v>
      </c>
    </row>
    <row r="879" spans="2:22" x14ac:dyDescent="0.25">
      <c r="B879" t="s">
        <v>26</v>
      </c>
      <c r="C879">
        <v>1100118</v>
      </c>
      <c r="D879" t="s">
        <v>129</v>
      </c>
      <c r="E879" t="s">
        <v>127</v>
      </c>
      <c r="F879">
        <v>2461</v>
      </c>
      <c r="G879" t="s">
        <v>130</v>
      </c>
      <c r="H879">
        <v>5000</v>
      </c>
      <c r="I879">
        <v>416.67</v>
      </c>
      <c r="J879">
        <v>416.67</v>
      </c>
      <c r="K879">
        <v>416.67</v>
      </c>
      <c r="L879">
        <v>416.67</v>
      </c>
      <c r="M879">
        <v>416.67</v>
      </c>
      <c r="N879">
        <v>416.67</v>
      </c>
      <c r="O879">
        <v>416.67</v>
      </c>
      <c r="P879">
        <v>416.67</v>
      </c>
      <c r="Q879">
        <v>416.67</v>
      </c>
      <c r="R879">
        <v>416.67</v>
      </c>
      <c r="S879">
        <v>416.67</v>
      </c>
      <c r="T879">
        <v>416.63</v>
      </c>
      <c r="U879" t="s">
        <v>29</v>
      </c>
      <c r="V879">
        <v>0</v>
      </c>
    </row>
    <row r="880" spans="2:22" x14ac:dyDescent="0.25">
      <c r="B880" t="s">
        <v>26</v>
      </c>
      <c r="C880">
        <v>1100118</v>
      </c>
      <c r="D880" t="s">
        <v>129</v>
      </c>
      <c r="E880" t="s">
        <v>127</v>
      </c>
      <c r="F880">
        <v>2471</v>
      </c>
      <c r="G880" t="s">
        <v>130</v>
      </c>
      <c r="H880">
        <v>5000</v>
      </c>
      <c r="I880">
        <v>416.67</v>
      </c>
      <c r="J880">
        <v>416.67</v>
      </c>
      <c r="K880">
        <v>416.67</v>
      </c>
      <c r="L880">
        <v>416.67</v>
      </c>
      <c r="M880">
        <v>416.67</v>
      </c>
      <c r="N880">
        <v>416.67</v>
      </c>
      <c r="O880">
        <v>416.67</v>
      </c>
      <c r="P880">
        <v>416.67</v>
      </c>
      <c r="Q880">
        <v>416.67</v>
      </c>
      <c r="R880">
        <v>416.67</v>
      </c>
      <c r="S880">
        <v>416.67</v>
      </c>
      <c r="T880">
        <v>416.63</v>
      </c>
      <c r="U880" t="s">
        <v>29</v>
      </c>
      <c r="V880">
        <v>0</v>
      </c>
    </row>
    <row r="881" spans="2:22" x14ac:dyDescent="0.25">
      <c r="B881" t="s">
        <v>26</v>
      </c>
      <c r="C881">
        <v>1100118</v>
      </c>
      <c r="D881" t="s">
        <v>129</v>
      </c>
      <c r="E881" t="s">
        <v>127</v>
      </c>
      <c r="F881">
        <v>2491</v>
      </c>
      <c r="G881" t="s">
        <v>130</v>
      </c>
      <c r="H881">
        <v>5000</v>
      </c>
      <c r="I881">
        <v>416.67</v>
      </c>
      <c r="J881">
        <v>416.67</v>
      </c>
      <c r="K881">
        <v>416.67</v>
      </c>
      <c r="L881">
        <v>416.67</v>
      </c>
      <c r="M881">
        <v>416.67</v>
      </c>
      <c r="N881">
        <v>416.67</v>
      </c>
      <c r="O881">
        <v>416.67</v>
      </c>
      <c r="P881">
        <v>416.67</v>
      </c>
      <c r="Q881">
        <v>416.67</v>
      </c>
      <c r="R881">
        <v>416.67</v>
      </c>
      <c r="S881">
        <v>416.67</v>
      </c>
      <c r="T881">
        <v>416.63</v>
      </c>
      <c r="U881" t="s">
        <v>29</v>
      </c>
      <c r="V881">
        <v>0</v>
      </c>
    </row>
    <row r="882" spans="2:22" x14ac:dyDescent="0.25">
      <c r="B882" t="s">
        <v>26</v>
      </c>
      <c r="C882">
        <v>1100118</v>
      </c>
      <c r="D882" t="s">
        <v>129</v>
      </c>
      <c r="E882" t="s">
        <v>127</v>
      </c>
      <c r="F882">
        <v>2521</v>
      </c>
      <c r="G882" t="s">
        <v>130</v>
      </c>
      <c r="H882">
        <v>35000</v>
      </c>
      <c r="I882">
        <v>2916.67</v>
      </c>
      <c r="J882">
        <v>2916.67</v>
      </c>
      <c r="K882">
        <v>2916.67</v>
      </c>
      <c r="L882">
        <v>2916.67</v>
      </c>
      <c r="M882">
        <v>2916.67</v>
      </c>
      <c r="N882">
        <v>2916.67</v>
      </c>
      <c r="O882">
        <v>2916.67</v>
      </c>
      <c r="P882">
        <v>2916.67</v>
      </c>
      <c r="Q882">
        <v>2916.67</v>
      </c>
      <c r="R882">
        <v>2916.67</v>
      </c>
      <c r="S882">
        <v>2916.67</v>
      </c>
      <c r="T882">
        <v>2916.63</v>
      </c>
      <c r="U882" t="s">
        <v>29</v>
      </c>
      <c r="V882">
        <v>0</v>
      </c>
    </row>
    <row r="883" spans="2:22" x14ac:dyDescent="0.25">
      <c r="B883" t="s">
        <v>26</v>
      </c>
      <c r="C883">
        <v>1100118</v>
      </c>
      <c r="D883" t="s">
        <v>129</v>
      </c>
      <c r="E883" t="s">
        <v>127</v>
      </c>
      <c r="F883">
        <v>2531</v>
      </c>
      <c r="G883" t="s">
        <v>130</v>
      </c>
      <c r="H883">
        <v>3000</v>
      </c>
      <c r="I883" s="13">
        <v>250</v>
      </c>
      <c r="J883" s="13">
        <v>250</v>
      </c>
      <c r="K883" s="13">
        <v>250</v>
      </c>
      <c r="L883" s="13">
        <v>250</v>
      </c>
      <c r="M883" s="13">
        <v>250</v>
      </c>
      <c r="N883" s="13">
        <v>250</v>
      </c>
      <c r="O883" s="13">
        <v>250</v>
      </c>
      <c r="P883" s="13">
        <v>250</v>
      </c>
      <c r="Q883" s="13">
        <v>250</v>
      </c>
      <c r="R883" s="13">
        <v>250</v>
      </c>
      <c r="S883" s="13">
        <v>250</v>
      </c>
      <c r="T883" s="13">
        <v>250</v>
      </c>
      <c r="U883" t="s">
        <v>29</v>
      </c>
      <c r="V883">
        <v>0</v>
      </c>
    </row>
    <row r="884" spans="2:22" x14ac:dyDescent="0.25">
      <c r="B884" t="s">
        <v>26</v>
      </c>
      <c r="C884">
        <v>1100118</v>
      </c>
      <c r="D884" t="s">
        <v>129</v>
      </c>
      <c r="E884" t="s">
        <v>127</v>
      </c>
      <c r="F884">
        <v>2561</v>
      </c>
      <c r="G884" t="s">
        <v>130</v>
      </c>
      <c r="H884">
        <v>10000</v>
      </c>
      <c r="I884">
        <v>833.33</v>
      </c>
      <c r="J884">
        <v>833.33</v>
      </c>
      <c r="K884">
        <v>833.33</v>
      </c>
      <c r="L884">
        <v>833.33</v>
      </c>
      <c r="M884">
        <v>833.33</v>
      </c>
      <c r="N884">
        <v>833.33</v>
      </c>
      <c r="O884">
        <v>833.33</v>
      </c>
      <c r="P884">
        <v>833.33</v>
      </c>
      <c r="Q884">
        <v>833.33</v>
      </c>
      <c r="R884">
        <v>833.33</v>
      </c>
      <c r="S884">
        <v>833.33</v>
      </c>
      <c r="T884">
        <v>833.37</v>
      </c>
      <c r="U884" t="s">
        <v>29</v>
      </c>
      <c r="V884">
        <v>0</v>
      </c>
    </row>
    <row r="885" spans="2:22" x14ac:dyDescent="0.25">
      <c r="B885" t="s">
        <v>26</v>
      </c>
      <c r="C885">
        <v>1100118</v>
      </c>
      <c r="D885" t="s">
        <v>129</v>
      </c>
      <c r="E885" t="s">
        <v>127</v>
      </c>
      <c r="F885">
        <v>2722</v>
      </c>
      <c r="G885" t="s">
        <v>130</v>
      </c>
      <c r="H885">
        <v>7500</v>
      </c>
      <c r="I885" s="13">
        <v>625</v>
      </c>
      <c r="J885" s="13">
        <v>625</v>
      </c>
      <c r="K885" s="13">
        <v>625</v>
      </c>
      <c r="L885" s="13">
        <v>625</v>
      </c>
      <c r="M885" s="13">
        <v>625</v>
      </c>
      <c r="N885" s="13">
        <v>625</v>
      </c>
      <c r="O885" s="13">
        <v>625</v>
      </c>
      <c r="P885" s="13">
        <v>625</v>
      </c>
      <c r="Q885" s="13">
        <v>625</v>
      </c>
      <c r="R885" s="13">
        <v>625</v>
      </c>
      <c r="S885" s="13">
        <v>625</v>
      </c>
      <c r="T885" s="13">
        <v>625</v>
      </c>
      <c r="U885" t="s">
        <v>29</v>
      </c>
      <c r="V885">
        <v>0</v>
      </c>
    </row>
    <row r="886" spans="2:22" x14ac:dyDescent="0.25">
      <c r="B886" t="s">
        <v>26</v>
      </c>
      <c r="C886">
        <v>1100118</v>
      </c>
      <c r="D886" t="s">
        <v>129</v>
      </c>
      <c r="E886" t="s">
        <v>127</v>
      </c>
      <c r="F886">
        <v>2741</v>
      </c>
      <c r="G886" t="s">
        <v>130</v>
      </c>
      <c r="H886">
        <v>2880</v>
      </c>
      <c r="I886" s="13">
        <v>240</v>
      </c>
      <c r="J886" s="13">
        <v>240</v>
      </c>
      <c r="K886" s="13">
        <v>240</v>
      </c>
      <c r="L886" s="13">
        <v>240</v>
      </c>
      <c r="M886" s="13">
        <v>240</v>
      </c>
      <c r="N886" s="13">
        <v>240</v>
      </c>
      <c r="O886" s="13">
        <v>240</v>
      </c>
      <c r="P886" s="13">
        <v>240</v>
      </c>
      <c r="Q886" s="13">
        <v>240</v>
      </c>
      <c r="R886" s="13">
        <v>240</v>
      </c>
      <c r="S886" s="13">
        <v>240</v>
      </c>
      <c r="T886" s="13">
        <v>240</v>
      </c>
      <c r="U886" t="s">
        <v>29</v>
      </c>
      <c r="V886">
        <v>0</v>
      </c>
    </row>
    <row r="887" spans="2:22" x14ac:dyDescent="0.25">
      <c r="B887" t="s">
        <v>26</v>
      </c>
      <c r="C887">
        <v>1100118</v>
      </c>
      <c r="D887" t="s">
        <v>129</v>
      </c>
      <c r="E887" t="s">
        <v>127</v>
      </c>
      <c r="F887">
        <v>2911</v>
      </c>
      <c r="G887" t="s">
        <v>130</v>
      </c>
      <c r="H887">
        <v>20000</v>
      </c>
      <c r="I887">
        <v>1666.67</v>
      </c>
      <c r="J887">
        <v>1666.67</v>
      </c>
      <c r="K887">
        <v>1666.67</v>
      </c>
      <c r="L887">
        <v>1666.67</v>
      </c>
      <c r="M887">
        <v>1666.67</v>
      </c>
      <c r="N887">
        <v>1666.67</v>
      </c>
      <c r="O887">
        <v>1666.67</v>
      </c>
      <c r="P887">
        <v>1666.67</v>
      </c>
      <c r="Q887">
        <v>1666.67</v>
      </c>
      <c r="R887">
        <v>1666.67</v>
      </c>
      <c r="S887">
        <v>1666.67</v>
      </c>
      <c r="T887">
        <v>1666.63</v>
      </c>
      <c r="U887" t="s">
        <v>29</v>
      </c>
      <c r="V887">
        <v>0</v>
      </c>
    </row>
    <row r="888" spans="2:22" x14ac:dyDescent="0.25">
      <c r="B888" t="s">
        <v>26</v>
      </c>
      <c r="C888">
        <v>1100118</v>
      </c>
      <c r="D888" t="s">
        <v>129</v>
      </c>
      <c r="E888" t="s">
        <v>127</v>
      </c>
      <c r="F888">
        <v>2921</v>
      </c>
      <c r="G888" t="s">
        <v>130</v>
      </c>
      <c r="H888">
        <v>5000</v>
      </c>
      <c r="I888">
        <v>416.67</v>
      </c>
      <c r="J888">
        <v>416.67</v>
      </c>
      <c r="K888">
        <v>416.67</v>
      </c>
      <c r="L888">
        <v>416.67</v>
      </c>
      <c r="M888">
        <v>416.67</v>
      </c>
      <c r="N888">
        <v>416.67</v>
      </c>
      <c r="O888">
        <v>416.67</v>
      </c>
      <c r="P888">
        <v>416.67</v>
      </c>
      <c r="Q888">
        <v>416.67</v>
      </c>
      <c r="R888">
        <v>416.67</v>
      </c>
      <c r="S888">
        <v>416.67</v>
      </c>
      <c r="T888">
        <v>416.63</v>
      </c>
      <c r="U888" t="s">
        <v>29</v>
      </c>
      <c r="V888">
        <v>0</v>
      </c>
    </row>
    <row r="889" spans="2:22" x14ac:dyDescent="0.25">
      <c r="B889" t="s">
        <v>26</v>
      </c>
      <c r="C889">
        <v>1100118</v>
      </c>
      <c r="D889" t="s">
        <v>129</v>
      </c>
      <c r="E889" t="s">
        <v>127</v>
      </c>
      <c r="F889">
        <v>2981</v>
      </c>
      <c r="G889" t="s">
        <v>130</v>
      </c>
      <c r="H889">
        <v>25000</v>
      </c>
      <c r="I889">
        <v>2083.33</v>
      </c>
      <c r="J889">
        <v>2083.33</v>
      </c>
      <c r="K889">
        <v>2083.33</v>
      </c>
      <c r="L889">
        <v>2083.33</v>
      </c>
      <c r="M889">
        <v>2083.33</v>
      </c>
      <c r="N889">
        <v>2083.33</v>
      </c>
      <c r="O889">
        <v>2083.33</v>
      </c>
      <c r="P889">
        <v>2083.33</v>
      </c>
      <c r="Q889">
        <v>2083.33</v>
      </c>
      <c r="R889">
        <v>2083.33</v>
      </c>
      <c r="S889">
        <v>2083.33</v>
      </c>
      <c r="T889">
        <v>2083.37</v>
      </c>
      <c r="U889" t="s">
        <v>29</v>
      </c>
      <c r="V889">
        <v>0</v>
      </c>
    </row>
    <row r="890" spans="2:22" x14ac:dyDescent="0.25">
      <c r="B890" t="s">
        <v>26</v>
      </c>
      <c r="C890">
        <v>2510218</v>
      </c>
      <c r="D890" t="s">
        <v>129</v>
      </c>
      <c r="E890" t="s">
        <v>127</v>
      </c>
      <c r="F890">
        <v>3591</v>
      </c>
      <c r="G890" t="s">
        <v>130</v>
      </c>
      <c r="H890" s="13">
        <v>2500000</v>
      </c>
      <c r="I890">
        <v>208333.33</v>
      </c>
      <c r="J890">
        <v>208333.33</v>
      </c>
      <c r="K890">
        <v>208333.33</v>
      </c>
      <c r="L890">
        <v>208333.33</v>
      </c>
      <c r="M890">
        <v>208333.33</v>
      </c>
      <c r="N890">
        <v>208333.33</v>
      </c>
      <c r="O890">
        <v>208333.33</v>
      </c>
      <c r="P890">
        <v>208333.33</v>
      </c>
      <c r="Q890">
        <v>208333.33</v>
      </c>
      <c r="R890">
        <v>208333.33</v>
      </c>
      <c r="S890">
        <v>208333.33</v>
      </c>
      <c r="T890">
        <v>208333.37</v>
      </c>
      <c r="U890" t="s">
        <v>29</v>
      </c>
      <c r="V890">
        <v>0</v>
      </c>
    </row>
    <row r="891" spans="2:22" x14ac:dyDescent="0.25">
      <c r="B891" t="s">
        <v>26</v>
      </c>
      <c r="C891">
        <v>1100118</v>
      </c>
      <c r="D891" t="s">
        <v>129</v>
      </c>
      <c r="E891" t="s">
        <v>127</v>
      </c>
      <c r="F891">
        <v>1591</v>
      </c>
      <c r="G891" t="s">
        <v>130</v>
      </c>
      <c r="H891">
        <v>13037.8</v>
      </c>
      <c r="I891">
        <v>1086.48</v>
      </c>
      <c r="J891">
        <v>1086.48</v>
      </c>
      <c r="K891">
        <v>1086.48</v>
      </c>
      <c r="L891">
        <v>1086.48</v>
      </c>
      <c r="M891">
        <v>1086.48</v>
      </c>
      <c r="N891">
        <v>1086.48</v>
      </c>
      <c r="O891">
        <v>1086.48</v>
      </c>
      <c r="P891">
        <v>1086.48</v>
      </c>
      <c r="Q891">
        <v>1086.48</v>
      </c>
      <c r="R891">
        <v>1086.48</v>
      </c>
      <c r="S891">
        <v>1086.48</v>
      </c>
      <c r="T891">
        <v>1086.52</v>
      </c>
      <c r="U891" t="s">
        <v>29</v>
      </c>
      <c r="V891">
        <v>0</v>
      </c>
    </row>
    <row r="892" spans="2:22" x14ac:dyDescent="0.25">
      <c r="B892" t="s">
        <v>26</v>
      </c>
      <c r="C892">
        <v>1100118</v>
      </c>
      <c r="D892" t="s">
        <v>129</v>
      </c>
      <c r="E892" t="s">
        <v>127</v>
      </c>
      <c r="F892">
        <v>3981</v>
      </c>
      <c r="G892" t="s">
        <v>130</v>
      </c>
      <c r="H892">
        <v>131830.53</v>
      </c>
      <c r="I892">
        <v>10985.88</v>
      </c>
      <c r="J892">
        <v>10985.88</v>
      </c>
      <c r="K892">
        <v>10985.88</v>
      </c>
      <c r="L892">
        <v>10985.88</v>
      </c>
      <c r="M892">
        <v>10985.88</v>
      </c>
      <c r="N892">
        <v>10985.88</v>
      </c>
      <c r="O892">
        <v>10985.88</v>
      </c>
      <c r="P892">
        <v>10985.88</v>
      </c>
      <c r="Q892">
        <v>10985.88</v>
      </c>
      <c r="R892">
        <v>10985.88</v>
      </c>
      <c r="S892">
        <v>10985.88</v>
      </c>
      <c r="T892">
        <v>10985.85</v>
      </c>
      <c r="U892" t="s">
        <v>29</v>
      </c>
      <c r="V892">
        <v>0</v>
      </c>
    </row>
    <row r="893" spans="2:22" x14ac:dyDescent="0.25">
      <c r="B893" t="s">
        <v>26</v>
      </c>
      <c r="C893">
        <v>1100118</v>
      </c>
      <c r="D893" t="s">
        <v>131</v>
      </c>
      <c r="E893" t="s">
        <v>88</v>
      </c>
      <c r="F893">
        <v>1131</v>
      </c>
      <c r="G893" t="s">
        <v>132</v>
      </c>
      <c r="H893">
        <v>1277755.5</v>
      </c>
      <c r="I893">
        <v>106479.63</v>
      </c>
      <c r="J893">
        <v>106479.63</v>
      </c>
      <c r="K893">
        <v>106479.63</v>
      </c>
      <c r="L893">
        <v>106479.63</v>
      </c>
      <c r="M893">
        <v>106479.63</v>
      </c>
      <c r="N893">
        <v>106479.63</v>
      </c>
      <c r="O893">
        <v>106479.63</v>
      </c>
      <c r="P893">
        <v>106479.63</v>
      </c>
      <c r="Q893">
        <v>106479.63</v>
      </c>
      <c r="R893">
        <v>106479.63</v>
      </c>
      <c r="S893">
        <v>106479.63</v>
      </c>
      <c r="T893">
        <v>106479.57</v>
      </c>
      <c r="U893" t="s">
        <v>29</v>
      </c>
      <c r="V893">
        <v>0</v>
      </c>
    </row>
    <row r="894" spans="2:22" x14ac:dyDescent="0.25">
      <c r="B894" t="s">
        <v>26</v>
      </c>
      <c r="C894">
        <v>1100118</v>
      </c>
      <c r="D894" t="s">
        <v>131</v>
      </c>
      <c r="E894" t="s">
        <v>88</v>
      </c>
      <c r="F894">
        <v>1221</v>
      </c>
      <c r="G894" t="s">
        <v>132</v>
      </c>
      <c r="H894">
        <v>105000</v>
      </c>
      <c r="I894" s="13">
        <v>8750</v>
      </c>
      <c r="J894" s="13">
        <v>8750</v>
      </c>
      <c r="K894" s="13">
        <v>8750</v>
      </c>
      <c r="L894" s="13">
        <v>8750</v>
      </c>
      <c r="M894" s="13">
        <v>8750</v>
      </c>
      <c r="N894" s="13">
        <v>8750</v>
      </c>
      <c r="O894" s="13">
        <v>8750</v>
      </c>
      <c r="P894" s="13">
        <v>8750</v>
      </c>
      <c r="Q894" s="13">
        <v>8750</v>
      </c>
      <c r="R894" s="13">
        <v>8750</v>
      </c>
      <c r="S894" s="13">
        <v>8750</v>
      </c>
      <c r="T894" s="13">
        <v>8750</v>
      </c>
      <c r="U894" t="s">
        <v>29</v>
      </c>
      <c r="V894">
        <v>0</v>
      </c>
    </row>
    <row r="895" spans="2:22" x14ac:dyDescent="0.25">
      <c r="B895" t="s">
        <v>26</v>
      </c>
      <c r="C895">
        <v>1100118</v>
      </c>
      <c r="D895" t="s">
        <v>131</v>
      </c>
      <c r="E895" t="s">
        <v>88</v>
      </c>
      <c r="F895">
        <v>1321</v>
      </c>
      <c r="G895" t="s">
        <v>132</v>
      </c>
      <c r="H895">
        <v>35462.089999999997</v>
      </c>
      <c r="I895">
        <v>2955.17</v>
      </c>
      <c r="J895">
        <v>2955.17</v>
      </c>
      <c r="K895">
        <v>2955.17</v>
      </c>
      <c r="L895">
        <v>2955.17</v>
      </c>
      <c r="M895">
        <v>2955.17</v>
      </c>
      <c r="N895">
        <v>2955.17</v>
      </c>
      <c r="O895">
        <v>2955.17</v>
      </c>
      <c r="P895">
        <v>2955.17</v>
      </c>
      <c r="Q895">
        <v>2955.17</v>
      </c>
      <c r="R895">
        <v>2955.17</v>
      </c>
      <c r="S895">
        <v>2955.17</v>
      </c>
      <c r="T895">
        <v>2955.22</v>
      </c>
      <c r="U895" t="s">
        <v>29</v>
      </c>
      <c r="V895">
        <v>0</v>
      </c>
    </row>
    <row r="896" spans="2:22" x14ac:dyDescent="0.25">
      <c r="B896" t="s">
        <v>26</v>
      </c>
      <c r="C896">
        <v>1100118</v>
      </c>
      <c r="D896" t="s">
        <v>131</v>
      </c>
      <c r="E896" t="s">
        <v>88</v>
      </c>
      <c r="F896">
        <v>1322</v>
      </c>
      <c r="G896" t="s">
        <v>132</v>
      </c>
      <c r="H896">
        <v>28000</v>
      </c>
      <c r="I896">
        <v>2333.33</v>
      </c>
      <c r="J896">
        <v>2333.33</v>
      </c>
      <c r="K896">
        <v>2333.33</v>
      </c>
      <c r="L896">
        <v>2333.33</v>
      </c>
      <c r="M896">
        <v>2333.33</v>
      </c>
      <c r="N896">
        <v>2333.33</v>
      </c>
      <c r="O896">
        <v>2333.33</v>
      </c>
      <c r="P896">
        <v>2333.33</v>
      </c>
      <c r="Q896">
        <v>2333.33</v>
      </c>
      <c r="R896">
        <v>2333.33</v>
      </c>
      <c r="S896">
        <v>2333.33</v>
      </c>
      <c r="T896">
        <v>2333.37</v>
      </c>
      <c r="U896" t="s">
        <v>29</v>
      </c>
      <c r="V896">
        <v>0</v>
      </c>
    </row>
    <row r="897" spans="2:22" x14ac:dyDescent="0.25">
      <c r="B897" t="s">
        <v>26</v>
      </c>
      <c r="C897">
        <v>1100118</v>
      </c>
      <c r="D897" t="s">
        <v>131</v>
      </c>
      <c r="E897" t="s">
        <v>88</v>
      </c>
      <c r="F897">
        <v>1323</v>
      </c>
      <c r="G897" t="s">
        <v>132</v>
      </c>
      <c r="H897">
        <v>140028</v>
      </c>
      <c r="I897" s="13">
        <v>11669</v>
      </c>
      <c r="J897" s="13">
        <v>11669</v>
      </c>
      <c r="K897" s="13">
        <v>11669</v>
      </c>
      <c r="L897" s="13">
        <v>11669</v>
      </c>
      <c r="M897" s="13">
        <v>11669</v>
      </c>
      <c r="N897" s="13">
        <v>11669</v>
      </c>
      <c r="O897" s="13">
        <v>11669</v>
      </c>
      <c r="P897" s="13">
        <v>11669</v>
      </c>
      <c r="Q897" s="13">
        <v>11669</v>
      </c>
      <c r="R897" s="13">
        <v>11669</v>
      </c>
      <c r="S897" s="13">
        <v>11669</v>
      </c>
      <c r="T897" s="13">
        <v>11669</v>
      </c>
      <c r="U897" t="s">
        <v>29</v>
      </c>
      <c r="V897">
        <v>0</v>
      </c>
    </row>
    <row r="898" spans="2:22" x14ac:dyDescent="0.25">
      <c r="B898" t="s">
        <v>26</v>
      </c>
      <c r="C898">
        <v>1100118</v>
      </c>
      <c r="D898" t="s">
        <v>131</v>
      </c>
      <c r="E898" t="s">
        <v>88</v>
      </c>
      <c r="F898">
        <v>1331</v>
      </c>
      <c r="G898" t="s">
        <v>132</v>
      </c>
      <c r="H898">
        <v>9000</v>
      </c>
      <c r="I898" s="13">
        <v>750</v>
      </c>
      <c r="J898" s="13">
        <v>750</v>
      </c>
      <c r="K898" s="13">
        <v>750</v>
      </c>
      <c r="L898" s="13">
        <v>750</v>
      </c>
      <c r="M898" s="13">
        <v>750</v>
      </c>
      <c r="N898" s="13">
        <v>750</v>
      </c>
      <c r="O898" s="13">
        <v>750</v>
      </c>
      <c r="P898" s="13">
        <v>750</v>
      </c>
      <c r="Q898" s="13">
        <v>750</v>
      </c>
      <c r="R898" s="13">
        <v>750</v>
      </c>
      <c r="S898" s="13">
        <v>750</v>
      </c>
      <c r="T898" s="13">
        <v>750</v>
      </c>
      <c r="U898" t="s">
        <v>29</v>
      </c>
      <c r="V898">
        <v>0</v>
      </c>
    </row>
    <row r="899" spans="2:22" x14ac:dyDescent="0.25">
      <c r="B899" t="s">
        <v>26</v>
      </c>
      <c r="C899">
        <v>1100118</v>
      </c>
      <c r="D899" t="s">
        <v>131</v>
      </c>
      <c r="E899" t="s">
        <v>88</v>
      </c>
      <c r="F899">
        <v>1332</v>
      </c>
      <c r="G899" t="s">
        <v>132</v>
      </c>
      <c r="H899">
        <v>60000</v>
      </c>
      <c r="I899" s="13">
        <v>5000</v>
      </c>
      <c r="J899" s="13">
        <v>5000</v>
      </c>
      <c r="K899" s="13">
        <v>5000</v>
      </c>
      <c r="L899" s="13">
        <v>5000</v>
      </c>
      <c r="M899" s="13">
        <v>5000</v>
      </c>
      <c r="N899" s="13">
        <v>5000</v>
      </c>
      <c r="O899" s="13">
        <v>5000</v>
      </c>
      <c r="P899" s="13">
        <v>5000</v>
      </c>
      <c r="Q899" s="13">
        <v>5000</v>
      </c>
      <c r="R899" s="13">
        <v>5000</v>
      </c>
      <c r="S899" s="13">
        <v>5000</v>
      </c>
      <c r="T899" s="13">
        <v>5000</v>
      </c>
      <c r="U899" t="s">
        <v>29</v>
      </c>
      <c r="V899">
        <v>0</v>
      </c>
    </row>
    <row r="900" spans="2:22" x14ac:dyDescent="0.25">
      <c r="B900" t="s">
        <v>26</v>
      </c>
      <c r="C900">
        <v>1100118</v>
      </c>
      <c r="D900" t="s">
        <v>131</v>
      </c>
      <c r="E900" t="s">
        <v>88</v>
      </c>
      <c r="F900">
        <v>1413</v>
      </c>
      <c r="G900" t="s">
        <v>132</v>
      </c>
      <c r="H900">
        <v>382932.45</v>
      </c>
      <c r="I900" s="13">
        <v>31911.040000000001</v>
      </c>
      <c r="J900" s="13">
        <v>31911.040000000001</v>
      </c>
      <c r="K900" s="13">
        <v>31911.040000000001</v>
      </c>
      <c r="L900" s="13">
        <v>31911.040000000001</v>
      </c>
      <c r="M900" s="13">
        <v>31911.040000000001</v>
      </c>
      <c r="N900" s="13">
        <v>31911.040000000001</v>
      </c>
      <c r="O900" s="13">
        <v>31911.040000000001</v>
      </c>
      <c r="P900" s="13">
        <v>31911.040000000001</v>
      </c>
      <c r="Q900" s="13">
        <v>31911.040000000001</v>
      </c>
      <c r="R900" s="13">
        <v>31911.040000000001</v>
      </c>
      <c r="S900" s="13">
        <v>31911.040000000001</v>
      </c>
      <c r="T900" s="13">
        <v>31911.01</v>
      </c>
      <c r="U900" t="s">
        <v>29</v>
      </c>
      <c r="V900">
        <v>0</v>
      </c>
    </row>
    <row r="901" spans="2:22" x14ac:dyDescent="0.25">
      <c r="B901" t="s">
        <v>26</v>
      </c>
      <c r="C901">
        <v>1100118</v>
      </c>
      <c r="D901" t="s">
        <v>131</v>
      </c>
      <c r="E901" t="s">
        <v>88</v>
      </c>
      <c r="F901">
        <v>1431</v>
      </c>
      <c r="G901" t="s">
        <v>132</v>
      </c>
      <c r="H901">
        <v>93731.45</v>
      </c>
      <c r="I901">
        <v>7810.95</v>
      </c>
      <c r="J901">
        <v>7810.95</v>
      </c>
      <c r="K901">
        <v>7810.95</v>
      </c>
      <c r="L901">
        <v>7810.95</v>
      </c>
      <c r="M901">
        <v>7810.95</v>
      </c>
      <c r="N901">
        <v>7810.95</v>
      </c>
      <c r="O901">
        <v>7810.95</v>
      </c>
      <c r="P901">
        <v>7810.95</v>
      </c>
      <c r="Q901">
        <v>7810.95</v>
      </c>
      <c r="R901">
        <v>7810.95</v>
      </c>
      <c r="S901">
        <v>7810.95</v>
      </c>
      <c r="T901" s="13">
        <v>7811</v>
      </c>
      <c r="U901" t="s">
        <v>29</v>
      </c>
      <c r="V901">
        <v>0</v>
      </c>
    </row>
    <row r="902" spans="2:22" x14ac:dyDescent="0.25">
      <c r="B902" t="s">
        <v>26</v>
      </c>
      <c r="C902">
        <v>1100118</v>
      </c>
      <c r="D902" t="s">
        <v>131</v>
      </c>
      <c r="E902" t="s">
        <v>88</v>
      </c>
      <c r="F902">
        <v>1542</v>
      </c>
      <c r="G902" t="s">
        <v>132</v>
      </c>
      <c r="H902">
        <v>149845.54</v>
      </c>
      <c r="I902">
        <v>12487.13</v>
      </c>
      <c r="J902">
        <v>12487.13</v>
      </c>
      <c r="K902">
        <v>12487.13</v>
      </c>
      <c r="L902">
        <v>12487.13</v>
      </c>
      <c r="M902">
        <v>12487.13</v>
      </c>
      <c r="N902">
        <v>12487.13</v>
      </c>
      <c r="O902">
        <v>12487.13</v>
      </c>
      <c r="P902">
        <v>12487.13</v>
      </c>
      <c r="Q902">
        <v>12487.13</v>
      </c>
      <c r="R902">
        <v>12487.13</v>
      </c>
      <c r="S902">
        <v>12487.13</v>
      </c>
      <c r="T902">
        <v>12487.11</v>
      </c>
      <c r="U902" t="s">
        <v>29</v>
      </c>
      <c r="V902">
        <v>0</v>
      </c>
    </row>
    <row r="903" spans="2:22" x14ac:dyDescent="0.25">
      <c r="B903" t="s">
        <v>26</v>
      </c>
      <c r="C903">
        <v>1100118</v>
      </c>
      <c r="D903" t="s">
        <v>131</v>
      </c>
      <c r="E903" t="s">
        <v>88</v>
      </c>
      <c r="F903">
        <v>1543</v>
      </c>
      <c r="G903" t="s">
        <v>132</v>
      </c>
      <c r="H903">
        <v>146398.37</v>
      </c>
      <c r="I903">
        <v>12199.86</v>
      </c>
      <c r="J903">
        <v>12199.86</v>
      </c>
      <c r="K903">
        <v>12199.86</v>
      </c>
      <c r="L903">
        <v>12199.86</v>
      </c>
      <c r="M903">
        <v>12199.86</v>
      </c>
      <c r="N903">
        <v>12199.86</v>
      </c>
      <c r="O903">
        <v>12199.86</v>
      </c>
      <c r="P903">
        <v>12199.86</v>
      </c>
      <c r="Q903">
        <v>12199.86</v>
      </c>
      <c r="R903">
        <v>12199.86</v>
      </c>
      <c r="S903">
        <v>12199.86</v>
      </c>
      <c r="T903">
        <v>12199.91</v>
      </c>
      <c r="U903" t="s">
        <v>29</v>
      </c>
      <c r="V903">
        <v>0</v>
      </c>
    </row>
    <row r="904" spans="2:22" x14ac:dyDescent="0.25">
      <c r="B904" t="s">
        <v>26</v>
      </c>
      <c r="C904">
        <v>1100118</v>
      </c>
      <c r="D904" t="s">
        <v>131</v>
      </c>
      <c r="E904" t="s">
        <v>88</v>
      </c>
      <c r="F904">
        <v>1544</v>
      </c>
      <c r="G904" t="s">
        <v>132</v>
      </c>
      <c r="H904">
        <v>30123.5</v>
      </c>
      <c r="I904">
        <v>2510.29</v>
      </c>
      <c r="J904">
        <v>2510.29</v>
      </c>
      <c r="K904">
        <v>2510.29</v>
      </c>
      <c r="L904">
        <v>2510.29</v>
      </c>
      <c r="M904">
        <v>2510.29</v>
      </c>
      <c r="N904">
        <v>2510.29</v>
      </c>
      <c r="O904">
        <v>2510.29</v>
      </c>
      <c r="P904">
        <v>2510.29</v>
      </c>
      <c r="Q904">
        <v>2510.29</v>
      </c>
      <c r="R904">
        <v>2510.29</v>
      </c>
      <c r="S904">
        <v>2510.29</v>
      </c>
      <c r="T904">
        <v>2510.31</v>
      </c>
      <c r="U904" t="s">
        <v>29</v>
      </c>
      <c r="V904">
        <v>0</v>
      </c>
    </row>
    <row r="905" spans="2:22" x14ac:dyDescent="0.25">
      <c r="B905" t="s">
        <v>26</v>
      </c>
      <c r="C905">
        <v>1100118</v>
      </c>
      <c r="D905" t="s">
        <v>131</v>
      </c>
      <c r="E905" t="s">
        <v>88</v>
      </c>
      <c r="F905">
        <v>1591</v>
      </c>
      <c r="G905" t="s">
        <v>132</v>
      </c>
      <c r="H905">
        <v>6518.9</v>
      </c>
      <c r="I905">
        <v>543.24</v>
      </c>
      <c r="J905">
        <v>543.24</v>
      </c>
      <c r="K905">
        <v>543.24</v>
      </c>
      <c r="L905">
        <v>543.24</v>
      </c>
      <c r="M905">
        <v>543.24</v>
      </c>
      <c r="N905">
        <v>543.24</v>
      </c>
      <c r="O905">
        <v>543.24</v>
      </c>
      <c r="P905">
        <v>543.24</v>
      </c>
      <c r="Q905">
        <v>543.24</v>
      </c>
      <c r="R905">
        <v>543.24</v>
      </c>
      <c r="S905">
        <v>543.24</v>
      </c>
      <c r="T905">
        <v>543.26</v>
      </c>
      <c r="U905" t="s">
        <v>29</v>
      </c>
      <c r="V905">
        <v>0</v>
      </c>
    </row>
    <row r="906" spans="2:22" x14ac:dyDescent="0.25">
      <c r="B906" t="s">
        <v>26</v>
      </c>
      <c r="C906">
        <v>1100118</v>
      </c>
      <c r="D906" t="s">
        <v>131</v>
      </c>
      <c r="E906" t="s">
        <v>88</v>
      </c>
      <c r="F906">
        <v>3391</v>
      </c>
      <c r="G906" t="s">
        <v>132</v>
      </c>
      <c r="H906">
        <v>480000</v>
      </c>
      <c r="I906" s="13">
        <v>40000</v>
      </c>
      <c r="J906" s="13">
        <v>40000</v>
      </c>
      <c r="K906" s="13">
        <v>40000</v>
      </c>
      <c r="L906" s="13">
        <v>40000</v>
      </c>
      <c r="M906" s="13">
        <v>40000</v>
      </c>
      <c r="N906" s="13">
        <v>40000</v>
      </c>
      <c r="O906" s="13">
        <v>40000</v>
      </c>
      <c r="P906" s="13">
        <v>40000</v>
      </c>
      <c r="Q906" s="13">
        <v>40000</v>
      </c>
      <c r="R906" s="13">
        <v>40000</v>
      </c>
      <c r="S906" s="13">
        <v>40000</v>
      </c>
      <c r="T906" s="13">
        <v>40000</v>
      </c>
      <c r="U906" t="s">
        <v>29</v>
      </c>
      <c r="V906">
        <v>0</v>
      </c>
    </row>
    <row r="907" spans="2:22" x14ac:dyDescent="0.25">
      <c r="B907" t="s">
        <v>26</v>
      </c>
      <c r="C907">
        <v>1100118</v>
      </c>
      <c r="D907" t="s">
        <v>131</v>
      </c>
      <c r="E907" t="s">
        <v>88</v>
      </c>
      <c r="F907">
        <v>3981</v>
      </c>
      <c r="G907" t="s">
        <v>132</v>
      </c>
      <c r="H907">
        <v>33503.89</v>
      </c>
      <c r="I907">
        <v>2791.99</v>
      </c>
      <c r="J907">
        <v>2791.99</v>
      </c>
      <c r="K907">
        <v>2791.99</v>
      </c>
      <c r="L907">
        <v>2791.99</v>
      </c>
      <c r="M907">
        <v>2791.99</v>
      </c>
      <c r="N907">
        <v>2791.99</v>
      </c>
      <c r="O907">
        <v>2791.99</v>
      </c>
      <c r="P907">
        <v>2791.99</v>
      </c>
      <c r="Q907">
        <v>2791.99</v>
      </c>
      <c r="R907">
        <v>2791.99</v>
      </c>
      <c r="S907">
        <v>2791.99</v>
      </c>
      <c r="T907" s="13">
        <v>2792</v>
      </c>
      <c r="U907" t="s">
        <v>29</v>
      </c>
      <c r="V907">
        <v>0</v>
      </c>
    </row>
    <row r="908" spans="2:22" x14ac:dyDescent="0.25">
      <c r="B908" t="s">
        <v>26</v>
      </c>
      <c r="C908">
        <v>1100118</v>
      </c>
      <c r="D908" t="s">
        <v>133</v>
      </c>
      <c r="E908" t="s">
        <v>134</v>
      </c>
      <c r="F908">
        <v>1131</v>
      </c>
      <c r="G908" t="s">
        <v>135</v>
      </c>
      <c r="H908">
        <v>5189051.7</v>
      </c>
      <c r="I908">
        <v>432420.98</v>
      </c>
      <c r="J908">
        <v>432420.98</v>
      </c>
      <c r="K908">
        <v>432420.98</v>
      </c>
      <c r="L908">
        <v>432420.98</v>
      </c>
      <c r="M908">
        <v>432420.98</v>
      </c>
      <c r="N908">
        <v>432420.98</v>
      </c>
      <c r="O908">
        <v>432420.98</v>
      </c>
      <c r="P908">
        <v>432420.98</v>
      </c>
      <c r="Q908">
        <v>432420.98</v>
      </c>
      <c r="R908">
        <v>432420.98</v>
      </c>
      <c r="S908">
        <v>432420.98</v>
      </c>
      <c r="T908">
        <v>432420.92</v>
      </c>
      <c r="U908" t="s">
        <v>29</v>
      </c>
      <c r="V908">
        <v>0</v>
      </c>
    </row>
    <row r="909" spans="2:22" x14ac:dyDescent="0.25">
      <c r="B909" t="s">
        <v>26</v>
      </c>
      <c r="C909">
        <v>1100118</v>
      </c>
      <c r="D909" t="s">
        <v>133</v>
      </c>
      <c r="E909" t="s">
        <v>134</v>
      </c>
      <c r="F909">
        <v>1133</v>
      </c>
      <c r="G909" t="s">
        <v>135</v>
      </c>
      <c r="H909">
        <v>2191902.8199999998</v>
      </c>
      <c r="I909">
        <v>182658.57</v>
      </c>
      <c r="J909">
        <v>182658.57</v>
      </c>
      <c r="K909">
        <v>182658.57</v>
      </c>
      <c r="L909">
        <v>182658.57</v>
      </c>
      <c r="M909">
        <v>182658.57</v>
      </c>
      <c r="N909">
        <v>182658.57</v>
      </c>
      <c r="O909">
        <v>182658.57</v>
      </c>
      <c r="P909">
        <v>182658.57</v>
      </c>
      <c r="Q909">
        <v>182658.57</v>
      </c>
      <c r="R909">
        <v>182658.57</v>
      </c>
      <c r="S909">
        <v>182658.57</v>
      </c>
      <c r="T909">
        <v>182658.55</v>
      </c>
      <c r="U909" t="s">
        <v>29</v>
      </c>
      <c r="V909">
        <v>0</v>
      </c>
    </row>
    <row r="910" spans="2:22" x14ac:dyDescent="0.25">
      <c r="B910" t="s">
        <v>26</v>
      </c>
      <c r="C910">
        <v>1100118</v>
      </c>
      <c r="D910" t="s">
        <v>133</v>
      </c>
      <c r="E910" t="s">
        <v>134</v>
      </c>
      <c r="F910">
        <v>1221</v>
      </c>
      <c r="G910" t="s">
        <v>135</v>
      </c>
      <c r="H910">
        <v>105000</v>
      </c>
      <c r="I910" s="13">
        <v>8750</v>
      </c>
      <c r="J910" s="13">
        <v>8750</v>
      </c>
      <c r="K910" s="13">
        <v>8750</v>
      </c>
      <c r="L910" s="13">
        <v>8750</v>
      </c>
      <c r="M910" s="13">
        <v>8750</v>
      </c>
      <c r="N910" s="13">
        <v>8750</v>
      </c>
      <c r="O910" s="13">
        <v>8750</v>
      </c>
      <c r="P910" s="13">
        <v>8750</v>
      </c>
      <c r="Q910" s="13">
        <v>8750</v>
      </c>
      <c r="R910" s="13">
        <v>8750</v>
      </c>
      <c r="S910" s="13">
        <v>8750</v>
      </c>
      <c r="T910" s="13">
        <v>8750</v>
      </c>
      <c r="U910" t="s">
        <v>29</v>
      </c>
      <c r="V910">
        <v>0</v>
      </c>
    </row>
    <row r="911" spans="2:22" x14ac:dyDescent="0.25">
      <c r="B911" t="s">
        <v>26</v>
      </c>
      <c r="C911">
        <v>1100118</v>
      </c>
      <c r="D911" t="s">
        <v>133</v>
      </c>
      <c r="E911" t="s">
        <v>134</v>
      </c>
      <c r="F911">
        <v>1321</v>
      </c>
      <c r="G911" t="s">
        <v>135</v>
      </c>
      <c r="H911">
        <v>138054.67000000001</v>
      </c>
      <c r="I911">
        <v>11504.56</v>
      </c>
      <c r="J911">
        <v>11504.56</v>
      </c>
      <c r="K911">
        <v>11504.56</v>
      </c>
      <c r="L911">
        <v>11504.56</v>
      </c>
      <c r="M911">
        <v>11504.56</v>
      </c>
      <c r="N911">
        <v>11504.56</v>
      </c>
      <c r="O911">
        <v>11504.56</v>
      </c>
      <c r="P911">
        <v>11504.56</v>
      </c>
      <c r="Q911">
        <v>11504.56</v>
      </c>
      <c r="R911">
        <v>11504.56</v>
      </c>
      <c r="S911">
        <v>11504.56</v>
      </c>
      <c r="T911">
        <v>11504.51</v>
      </c>
      <c r="U911" t="s">
        <v>29</v>
      </c>
      <c r="V911">
        <v>0</v>
      </c>
    </row>
    <row r="912" spans="2:22" x14ac:dyDescent="0.25">
      <c r="B912" t="s">
        <v>26</v>
      </c>
      <c r="C912">
        <v>1100118</v>
      </c>
      <c r="D912" t="s">
        <v>133</v>
      </c>
      <c r="E912" t="s">
        <v>134</v>
      </c>
      <c r="F912">
        <v>1323</v>
      </c>
      <c r="G912" t="s">
        <v>135</v>
      </c>
      <c r="H912">
        <v>686319.2</v>
      </c>
      <c r="I912">
        <v>57193.27</v>
      </c>
      <c r="J912">
        <v>57193.27</v>
      </c>
      <c r="K912">
        <v>57193.27</v>
      </c>
      <c r="L912">
        <v>57193.27</v>
      </c>
      <c r="M912">
        <v>57193.27</v>
      </c>
      <c r="N912">
        <v>57193.27</v>
      </c>
      <c r="O912">
        <v>57193.27</v>
      </c>
      <c r="P912">
        <v>57193.27</v>
      </c>
      <c r="Q912">
        <v>57193.27</v>
      </c>
      <c r="R912">
        <v>57193.27</v>
      </c>
      <c r="S912">
        <v>57193.27</v>
      </c>
      <c r="T912">
        <v>57193.23</v>
      </c>
      <c r="U912" t="s">
        <v>29</v>
      </c>
      <c r="V912">
        <v>0</v>
      </c>
    </row>
    <row r="913" spans="2:22" x14ac:dyDescent="0.25">
      <c r="B913" t="s">
        <v>26</v>
      </c>
      <c r="C913">
        <v>1100118</v>
      </c>
      <c r="D913" t="s">
        <v>133</v>
      </c>
      <c r="E913" t="s">
        <v>134</v>
      </c>
      <c r="F913">
        <v>1331</v>
      </c>
      <c r="G913" t="s">
        <v>135</v>
      </c>
      <c r="H913">
        <v>140000</v>
      </c>
      <c r="I913">
        <v>11666.67</v>
      </c>
      <c r="J913">
        <v>11666.67</v>
      </c>
      <c r="K913">
        <v>11666.67</v>
      </c>
      <c r="L913">
        <v>11666.67</v>
      </c>
      <c r="M913">
        <v>11666.67</v>
      </c>
      <c r="N913">
        <v>11666.67</v>
      </c>
      <c r="O913">
        <v>11666.67</v>
      </c>
      <c r="P913">
        <v>11666.67</v>
      </c>
      <c r="Q913">
        <v>11666.67</v>
      </c>
      <c r="R913">
        <v>11666.67</v>
      </c>
      <c r="S913">
        <v>11666.67</v>
      </c>
      <c r="T913">
        <v>11666.63</v>
      </c>
      <c r="U913" t="s">
        <v>29</v>
      </c>
      <c r="V913">
        <v>0</v>
      </c>
    </row>
    <row r="914" spans="2:22" x14ac:dyDescent="0.25">
      <c r="B914" t="s">
        <v>26</v>
      </c>
      <c r="C914">
        <v>1100118</v>
      </c>
      <c r="D914" t="s">
        <v>133</v>
      </c>
      <c r="E914" t="s">
        <v>134</v>
      </c>
      <c r="F914">
        <v>1332</v>
      </c>
      <c r="G914" t="s">
        <v>135</v>
      </c>
      <c r="H914">
        <v>3000</v>
      </c>
      <c r="I914" s="13">
        <v>250</v>
      </c>
      <c r="J914" s="13">
        <v>250</v>
      </c>
      <c r="K914" s="13">
        <v>250</v>
      </c>
      <c r="L914" s="13">
        <v>250</v>
      </c>
      <c r="M914" s="13">
        <v>250</v>
      </c>
      <c r="N914" s="13">
        <v>250</v>
      </c>
      <c r="O914" s="13">
        <v>250</v>
      </c>
      <c r="P914" s="13">
        <v>250</v>
      </c>
      <c r="Q914" s="13">
        <v>250</v>
      </c>
      <c r="R914" s="13">
        <v>250</v>
      </c>
      <c r="S914" s="13">
        <v>250</v>
      </c>
      <c r="T914" s="13">
        <v>250</v>
      </c>
      <c r="U914" t="s">
        <v>29</v>
      </c>
      <c r="V914">
        <v>0</v>
      </c>
    </row>
    <row r="915" spans="2:22" x14ac:dyDescent="0.25">
      <c r="B915" t="s">
        <v>26</v>
      </c>
      <c r="C915">
        <v>1100118</v>
      </c>
      <c r="D915" t="s">
        <v>133</v>
      </c>
      <c r="E915" t="s">
        <v>134</v>
      </c>
      <c r="F915">
        <v>1413</v>
      </c>
      <c r="G915" t="s">
        <v>135</v>
      </c>
      <c r="H915">
        <v>1432946.2</v>
      </c>
      <c r="I915">
        <v>119412.18</v>
      </c>
      <c r="J915">
        <v>119412.18</v>
      </c>
      <c r="K915">
        <v>119412.18</v>
      </c>
      <c r="L915">
        <v>119412.18</v>
      </c>
      <c r="M915">
        <v>119412.18</v>
      </c>
      <c r="N915">
        <v>119412.18</v>
      </c>
      <c r="O915">
        <v>119412.18</v>
      </c>
      <c r="P915">
        <v>119412.18</v>
      </c>
      <c r="Q915">
        <v>119412.18</v>
      </c>
      <c r="R915">
        <v>119412.18</v>
      </c>
      <c r="S915">
        <v>119412.18</v>
      </c>
      <c r="T915">
        <v>119412.22</v>
      </c>
      <c r="U915" t="s">
        <v>29</v>
      </c>
      <c r="V915">
        <v>0</v>
      </c>
    </row>
    <row r="916" spans="2:22" x14ac:dyDescent="0.25">
      <c r="B916" t="s">
        <v>26</v>
      </c>
      <c r="C916">
        <v>1100118</v>
      </c>
      <c r="D916" t="s">
        <v>133</v>
      </c>
      <c r="E916" t="s">
        <v>134</v>
      </c>
      <c r="F916">
        <v>1431</v>
      </c>
      <c r="G916" t="s">
        <v>135</v>
      </c>
      <c r="H916">
        <v>389634.94</v>
      </c>
      <c r="I916">
        <v>32469.58</v>
      </c>
      <c r="J916">
        <v>32469.58</v>
      </c>
      <c r="K916">
        <v>32469.58</v>
      </c>
      <c r="L916">
        <v>32469.58</v>
      </c>
      <c r="M916">
        <v>32469.58</v>
      </c>
      <c r="N916">
        <v>32469.58</v>
      </c>
      <c r="O916">
        <v>32469.58</v>
      </c>
      <c r="P916">
        <v>32469.58</v>
      </c>
      <c r="Q916">
        <v>32469.58</v>
      </c>
      <c r="R916">
        <v>32469.58</v>
      </c>
      <c r="S916">
        <v>32469.58</v>
      </c>
      <c r="T916">
        <v>32469.56</v>
      </c>
      <c r="U916" t="s">
        <v>29</v>
      </c>
      <c r="V916">
        <v>0</v>
      </c>
    </row>
    <row r="917" spans="2:22" x14ac:dyDescent="0.25">
      <c r="B917" t="s">
        <v>26</v>
      </c>
      <c r="C917">
        <v>1100118</v>
      </c>
      <c r="D917" t="s">
        <v>133</v>
      </c>
      <c r="E917" t="s">
        <v>134</v>
      </c>
      <c r="F917">
        <v>1542</v>
      </c>
      <c r="G917" t="s">
        <v>135</v>
      </c>
      <c r="H917">
        <v>251740.5</v>
      </c>
      <c r="I917">
        <v>20978.38</v>
      </c>
      <c r="J917">
        <v>20978.38</v>
      </c>
      <c r="K917">
        <v>20978.38</v>
      </c>
      <c r="L917">
        <v>20978.38</v>
      </c>
      <c r="M917">
        <v>20978.38</v>
      </c>
      <c r="N917">
        <v>20978.38</v>
      </c>
      <c r="O917">
        <v>20978.38</v>
      </c>
      <c r="P917">
        <v>20978.38</v>
      </c>
      <c r="Q917">
        <v>20978.38</v>
      </c>
      <c r="R917">
        <v>20978.38</v>
      </c>
      <c r="S917">
        <v>20978.38</v>
      </c>
      <c r="T917">
        <v>20978.32</v>
      </c>
      <c r="U917" t="s">
        <v>29</v>
      </c>
      <c r="V917">
        <v>0</v>
      </c>
    </row>
    <row r="918" spans="2:22" x14ac:dyDescent="0.25">
      <c r="B918" t="s">
        <v>26</v>
      </c>
      <c r="C918">
        <v>1100118</v>
      </c>
      <c r="D918" t="s">
        <v>133</v>
      </c>
      <c r="E918" t="s">
        <v>134</v>
      </c>
      <c r="F918">
        <v>1543</v>
      </c>
      <c r="G918" t="s">
        <v>135</v>
      </c>
      <c r="H918">
        <v>356545.56</v>
      </c>
      <c r="I918">
        <v>29712.13</v>
      </c>
      <c r="J918">
        <v>29712.13</v>
      </c>
      <c r="K918">
        <v>29712.13</v>
      </c>
      <c r="L918">
        <v>29712.13</v>
      </c>
      <c r="M918">
        <v>29712.13</v>
      </c>
      <c r="N918">
        <v>29712.13</v>
      </c>
      <c r="O918">
        <v>29712.13</v>
      </c>
      <c r="P918">
        <v>29712.13</v>
      </c>
      <c r="Q918">
        <v>29712.13</v>
      </c>
      <c r="R918">
        <v>29712.13</v>
      </c>
      <c r="S918">
        <v>29712.13</v>
      </c>
      <c r="T918">
        <v>29712.13</v>
      </c>
      <c r="U918" t="s">
        <v>29</v>
      </c>
      <c r="V918">
        <v>0</v>
      </c>
    </row>
    <row r="919" spans="2:22" x14ac:dyDescent="0.25">
      <c r="B919" t="s">
        <v>26</v>
      </c>
      <c r="C919">
        <v>1100118</v>
      </c>
      <c r="D919" t="s">
        <v>133</v>
      </c>
      <c r="E919" t="s">
        <v>134</v>
      </c>
      <c r="F919">
        <v>1544</v>
      </c>
      <c r="G919" t="s">
        <v>135</v>
      </c>
      <c r="H919">
        <v>50607.48</v>
      </c>
      <c r="I919">
        <v>4217.29</v>
      </c>
      <c r="J919">
        <v>4217.29</v>
      </c>
      <c r="K919">
        <v>4217.29</v>
      </c>
      <c r="L919">
        <v>4217.29</v>
      </c>
      <c r="M919">
        <v>4217.29</v>
      </c>
      <c r="N919">
        <v>4217.29</v>
      </c>
      <c r="O919">
        <v>4217.29</v>
      </c>
      <c r="P919">
        <v>4217.29</v>
      </c>
      <c r="Q919">
        <v>4217.29</v>
      </c>
      <c r="R919">
        <v>4217.29</v>
      </c>
      <c r="S919">
        <v>4217.29</v>
      </c>
      <c r="T919">
        <v>4217.29</v>
      </c>
      <c r="U919" t="s">
        <v>29</v>
      </c>
      <c r="V919">
        <v>0</v>
      </c>
    </row>
    <row r="920" spans="2:22" x14ac:dyDescent="0.25">
      <c r="B920" t="s">
        <v>26</v>
      </c>
      <c r="C920">
        <v>1100118</v>
      </c>
      <c r="D920" t="s">
        <v>133</v>
      </c>
      <c r="E920" t="s">
        <v>134</v>
      </c>
      <c r="F920">
        <v>2411</v>
      </c>
      <c r="G920" t="s">
        <v>135</v>
      </c>
      <c r="H920">
        <v>14000</v>
      </c>
      <c r="I920">
        <v>1166.67</v>
      </c>
      <c r="J920">
        <v>1166.67</v>
      </c>
      <c r="K920">
        <v>1166.67</v>
      </c>
      <c r="L920">
        <v>1166.67</v>
      </c>
      <c r="M920">
        <v>1166.67</v>
      </c>
      <c r="N920">
        <v>1166.67</v>
      </c>
      <c r="O920">
        <v>1166.67</v>
      </c>
      <c r="P920">
        <v>1166.67</v>
      </c>
      <c r="Q920">
        <v>1166.67</v>
      </c>
      <c r="R920">
        <v>1166.67</v>
      </c>
      <c r="S920">
        <v>1166.67</v>
      </c>
      <c r="T920">
        <v>1166.6300000000001</v>
      </c>
      <c r="U920" t="s">
        <v>29</v>
      </c>
      <c r="V920">
        <v>0</v>
      </c>
    </row>
    <row r="921" spans="2:22" x14ac:dyDescent="0.25">
      <c r="B921" t="s">
        <v>26</v>
      </c>
      <c r="C921">
        <v>1100118</v>
      </c>
      <c r="D921" t="s">
        <v>133</v>
      </c>
      <c r="E921" t="s">
        <v>134</v>
      </c>
      <c r="F921">
        <v>2421</v>
      </c>
      <c r="G921" t="s">
        <v>135</v>
      </c>
      <c r="H921">
        <v>20000</v>
      </c>
      <c r="I921">
        <v>1666.67</v>
      </c>
      <c r="J921">
        <v>1666.67</v>
      </c>
      <c r="K921">
        <v>1666.67</v>
      </c>
      <c r="L921">
        <v>1666.67</v>
      </c>
      <c r="M921">
        <v>1666.67</v>
      </c>
      <c r="N921">
        <v>1666.67</v>
      </c>
      <c r="O921">
        <v>1666.67</v>
      </c>
      <c r="P921">
        <v>1666.67</v>
      </c>
      <c r="Q921">
        <v>1666.67</v>
      </c>
      <c r="R921">
        <v>1666.67</v>
      </c>
      <c r="S921">
        <v>1666.67</v>
      </c>
      <c r="T921">
        <v>1666.63</v>
      </c>
      <c r="U921" t="s">
        <v>29</v>
      </c>
      <c r="V921">
        <v>0</v>
      </c>
    </row>
    <row r="922" spans="2:22" x14ac:dyDescent="0.25">
      <c r="B922" t="s">
        <v>26</v>
      </c>
      <c r="C922">
        <v>1100118</v>
      </c>
      <c r="D922" t="s">
        <v>133</v>
      </c>
      <c r="E922" t="s">
        <v>134</v>
      </c>
      <c r="F922">
        <v>2431</v>
      </c>
      <c r="G922" t="s">
        <v>135</v>
      </c>
      <c r="H922">
        <v>10000</v>
      </c>
      <c r="I922">
        <v>833.33</v>
      </c>
      <c r="J922">
        <v>833.33</v>
      </c>
      <c r="K922">
        <v>833.33</v>
      </c>
      <c r="L922">
        <v>833.33</v>
      </c>
      <c r="M922">
        <v>833.33</v>
      </c>
      <c r="N922">
        <v>833.33</v>
      </c>
      <c r="O922">
        <v>833.33</v>
      </c>
      <c r="P922">
        <v>833.33</v>
      </c>
      <c r="Q922">
        <v>833.33</v>
      </c>
      <c r="R922">
        <v>833.33</v>
      </c>
      <c r="S922">
        <v>833.33</v>
      </c>
      <c r="T922">
        <v>833.37</v>
      </c>
      <c r="U922" t="s">
        <v>29</v>
      </c>
      <c r="V922">
        <v>0</v>
      </c>
    </row>
    <row r="923" spans="2:22" x14ac:dyDescent="0.25">
      <c r="B923" t="s">
        <v>26</v>
      </c>
      <c r="C923">
        <v>1100118</v>
      </c>
      <c r="D923" t="s">
        <v>133</v>
      </c>
      <c r="E923" t="s">
        <v>134</v>
      </c>
      <c r="F923">
        <v>2461</v>
      </c>
      <c r="G923" t="s">
        <v>135</v>
      </c>
      <c r="H923">
        <v>25000</v>
      </c>
      <c r="I923">
        <v>2083.33</v>
      </c>
      <c r="J923">
        <v>2083.33</v>
      </c>
      <c r="K923">
        <v>2083.33</v>
      </c>
      <c r="L923">
        <v>2083.33</v>
      </c>
      <c r="M923">
        <v>2083.33</v>
      </c>
      <c r="N923">
        <v>2083.33</v>
      </c>
      <c r="O923">
        <v>2083.33</v>
      </c>
      <c r="P923">
        <v>2083.33</v>
      </c>
      <c r="Q923">
        <v>2083.33</v>
      </c>
      <c r="R923">
        <v>2083.33</v>
      </c>
      <c r="S923">
        <v>2083.33</v>
      </c>
      <c r="T923">
        <v>2083.37</v>
      </c>
      <c r="U923" t="s">
        <v>29</v>
      </c>
      <c r="V923">
        <v>0</v>
      </c>
    </row>
    <row r="924" spans="2:22" x14ac:dyDescent="0.25">
      <c r="B924" t="s">
        <v>26</v>
      </c>
      <c r="C924">
        <v>1100118</v>
      </c>
      <c r="D924" t="s">
        <v>133</v>
      </c>
      <c r="E924" t="s">
        <v>134</v>
      </c>
      <c r="F924">
        <v>2721</v>
      </c>
      <c r="G924" t="s">
        <v>135</v>
      </c>
      <c r="H924">
        <v>15000</v>
      </c>
      <c r="I924" s="13">
        <v>1250</v>
      </c>
      <c r="J924" s="13">
        <v>1250</v>
      </c>
      <c r="K924" s="13">
        <v>1250</v>
      </c>
      <c r="L924" s="13">
        <v>1250</v>
      </c>
      <c r="M924" s="13">
        <v>1250</v>
      </c>
      <c r="N924" s="13">
        <v>1250</v>
      </c>
      <c r="O924" s="13">
        <v>1250</v>
      </c>
      <c r="P924" s="13">
        <v>1250</v>
      </c>
      <c r="Q924" s="13">
        <v>1250</v>
      </c>
      <c r="R924" s="13">
        <v>1250</v>
      </c>
      <c r="S924" s="13">
        <v>1250</v>
      </c>
      <c r="T924" s="13">
        <v>1250</v>
      </c>
      <c r="U924" t="s">
        <v>29</v>
      </c>
      <c r="V924">
        <v>0</v>
      </c>
    </row>
    <row r="925" spans="2:22" x14ac:dyDescent="0.25">
      <c r="B925" t="s">
        <v>26</v>
      </c>
      <c r="C925">
        <v>1100118</v>
      </c>
      <c r="D925" t="s">
        <v>133</v>
      </c>
      <c r="E925" t="s">
        <v>134</v>
      </c>
      <c r="F925">
        <v>2911</v>
      </c>
      <c r="G925" t="s">
        <v>135</v>
      </c>
      <c r="H925">
        <v>10000</v>
      </c>
      <c r="I925">
        <v>833.33</v>
      </c>
      <c r="J925">
        <v>833.33</v>
      </c>
      <c r="K925">
        <v>833.33</v>
      </c>
      <c r="L925">
        <v>833.33</v>
      </c>
      <c r="M925">
        <v>833.33</v>
      </c>
      <c r="N925">
        <v>833.33</v>
      </c>
      <c r="O925">
        <v>833.33</v>
      </c>
      <c r="P925">
        <v>833.33</v>
      </c>
      <c r="Q925">
        <v>833.33</v>
      </c>
      <c r="R925">
        <v>833.33</v>
      </c>
      <c r="S925">
        <v>833.33</v>
      </c>
      <c r="T925">
        <v>833.37</v>
      </c>
      <c r="U925" t="s">
        <v>29</v>
      </c>
      <c r="V925">
        <v>0</v>
      </c>
    </row>
    <row r="926" spans="2:22" x14ac:dyDescent="0.25">
      <c r="B926" t="s">
        <v>26</v>
      </c>
      <c r="C926">
        <v>1100118</v>
      </c>
      <c r="D926" t="s">
        <v>133</v>
      </c>
      <c r="E926" t="s">
        <v>134</v>
      </c>
      <c r="F926">
        <v>1591</v>
      </c>
      <c r="G926" t="s">
        <v>135</v>
      </c>
      <c r="H926">
        <v>13037.8</v>
      </c>
      <c r="I926">
        <v>1086.48</v>
      </c>
      <c r="J926">
        <v>1086.48</v>
      </c>
      <c r="K926">
        <v>1086.48</v>
      </c>
      <c r="L926">
        <v>1086.48</v>
      </c>
      <c r="M926">
        <v>1086.48</v>
      </c>
      <c r="N926">
        <v>1086.48</v>
      </c>
      <c r="O926">
        <v>1086.48</v>
      </c>
      <c r="P926">
        <v>1086.48</v>
      </c>
      <c r="Q926">
        <v>1086.48</v>
      </c>
      <c r="R926">
        <v>1086.48</v>
      </c>
      <c r="S926">
        <v>1086.48</v>
      </c>
      <c r="T926">
        <v>1086.52</v>
      </c>
      <c r="U926" t="s">
        <v>29</v>
      </c>
      <c r="V926">
        <v>0</v>
      </c>
    </row>
    <row r="927" spans="2:22" x14ac:dyDescent="0.25">
      <c r="B927" t="s">
        <v>26</v>
      </c>
      <c r="C927">
        <v>1100118</v>
      </c>
      <c r="D927" t="s">
        <v>133</v>
      </c>
      <c r="E927" t="s">
        <v>134</v>
      </c>
      <c r="F927">
        <v>3981</v>
      </c>
      <c r="G927" t="s">
        <v>135</v>
      </c>
      <c r="H927">
        <v>169741.22</v>
      </c>
      <c r="I927" s="13">
        <v>14145.1</v>
      </c>
      <c r="J927" s="13">
        <v>14145.1</v>
      </c>
      <c r="K927" s="13">
        <v>14145.1</v>
      </c>
      <c r="L927" s="13">
        <v>14145.1</v>
      </c>
      <c r="M927" s="13">
        <v>14145.1</v>
      </c>
      <c r="N927" s="13">
        <v>14145.1</v>
      </c>
      <c r="O927" s="13">
        <v>14145.1</v>
      </c>
      <c r="P927" s="13">
        <v>14145.1</v>
      </c>
      <c r="Q927" s="13">
        <v>14145.1</v>
      </c>
      <c r="R927" s="13">
        <v>14145.1</v>
      </c>
      <c r="S927" s="13">
        <v>14145.1</v>
      </c>
      <c r="T927">
        <v>14145.12</v>
      </c>
      <c r="U927" t="s">
        <v>29</v>
      </c>
      <c r="V927">
        <v>0</v>
      </c>
    </row>
    <row r="928" spans="2:22" x14ac:dyDescent="0.25">
      <c r="B928" t="s">
        <v>26</v>
      </c>
      <c r="C928">
        <v>1100118</v>
      </c>
      <c r="D928" t="s">
        <v>136</v>
      </c>
      <c r="E928" t="s">
        <v>137</v>
      </c>
      <c r="F928">
        <v>1131</v>
      </c>
      <c r="G928" t="s">
        <v>138</v>
      </c>
      <c r="H928">
        <v>2841572.45</v>
      </c>
      <c r="I928" s="13">
        <v>236797.7</v>
      </c>
      <c r="J928" s="13">
        <v>236797.7</v>
      </c>
      <c r="K928" s="13">
        <v>236797.7</v>
      </c>
      <c r="L928" s="13">
        <v>236797.7</v>
      </c>
      <c r="M928" s="13">
        <v>236797.7</v>
      </c>
      <c r="N928" s="13">
        <v>236797.7</v>
      </c>
      <c r="O928" s="13">
        <v>236797.7</v>
      </c>
      <c r="P928" s="13">
        <v>236797.7</v>
      </c>
      <c r="Q928" s="13">
        <v>236797.7</v>
      </c>
      <c r="R928" s="13">
        <v>236797.7</v>
      </c>
      <c r="S928" s="13">
        <v>236797.7</v>
      </c>
      <c r="T928">
        <v>236797.75</v>
      </c>
      <c r="U928" t="s">
        <v>29</v>
      </c>
      <c r="V928">
        <v>0</v>
      </c>
    </row>
    <row r="929" spans="2:22" x14ac:dyDescent="0.25">
      <c r="B929" t="s">
        <v>26</v>
      </c>
      <c r="C929">
        <v>1100118</v>
      </c>
      <c r="D929" t="s">
        <v>136</v>
      </c>
      <c r="E929" t="s">
        <v>137</v>
      </c>
      <c r="F929">
        <v>1221</v>
      </c>
      <c r="G929" t="s">
        <v>138</v>
      </c>
      <c r="H929">
        <v>135000</v>
      </c>
      <c r="I929" s="13">
        <v>11250</v>
      </c>
      <c r="J929" s="13">
        <v>11250</v>
      </c>
      <c r="K929" s="13">
        <v>11250</v>
      </c>
      <c r="L929" s="13">
        <v>11250</v>
      </c>
      <c r="M929" s="13">
        <v>11250</v>
      </c>
      <c r="N929" s="13">
        <v>11250</v>
      </c>
      <c r="O929" s="13">
        <v>11250</v>
      </c>
      <c r="P929" s="13">
        <v>11250</v>
      </c>
      <c r="Q929" s="13">
        <v>11250</v>
      </c>
      <c r="R929" s="13">
        <v>11250</v>
      </c>
      <c r="S929" s="13">
        <v>11250</v>
      </c>
      <c r="T929" s="13">
        <v>11250</v>
      </c>
      <c r="U929" t="s">
        <v>29</v>
      </c>
      <c r="V929">
        <v>0</v>
      </c>
    </row>
    <row r="930" spans="2:22" x14ac:dyDescent="0.25">
      <c r="B930" t="s">
        <v>26</v>
      </c>
      <c r="C930">
        <v>1100118</v>
      </c>
      <c r="D930" t="s">
        <v>136</v>
      </c>
      <c r="E930" t="s">
        <v>137</v>
      </c>
      <c r="F930">
        <v>1321</v>
      </c>
      <c r="G930" t="s">
        <v>138</v>
      </c>
      <c r="H930">
        <v>78863.360000000001</v>
      </c>
      <c r="I930">
        <v>6571.95</v>
      </c>
      <c r="J930">
        <v>6571.95</v>
      </c>
      <c r="K930">
        <v>6571.95</v>
      </c>
      <c r="L930">
        <v>6571.95</v>
      </c>
      <c r="M930">
        <v>6571.95</v>
      </c>
      <c r="N930">
        <v>6571.95</v>
      </c>
      <c r="O930">
        <v>6571.95</v>
      </c>
      <c r="P930">
        <v>6571.95</v>
      </c>
      <c r="Q930">
        <v>6571.95</v>
      </c>
      <c r="R930">
        <v>6571.95</v>
      </c>
      <c r="S930">
        <v>6571.95</v>
      </c>
      <c r="T930">
        <v>6571.91</v>
      </c>
      <c r="U930" t="s">
        <v>29</v>
      </c>
      <c r="V930">
        <v>0</v>
      </c>
    </row>
    <row r="931" spans="2:22" x14ac:dyDescent="0.25">
      <c r="B931" t="s">
        <v>26</v>
      </c>
      <c r="C931">
        <v>1100118</v>
      </c>
      <c r="D931" t="s">
        <v>136</v>
      </c>
      <c r="E931" t="s">
        <v>137</v>
      </c>
      <c r="F931">
        <v>1322</v>
      </c>
      <c r="G931" t="s">
        <v>138</v>
      </c>
      <c r="H931">
        <v>4500</v>
      </c>
      <c r="I931" s="13">
        <v>375</v>
      </c>
      <c r="J931" s="13">
        <v>375</v>
      </c>
      <c r="K931" s="13">
        <v>375</v>
      </c>
      <c r="L931" s="13">
        <v>375</v>
      </c>
      <c r="M931" s="13">
        <v>375</v>
      </c>
      <c r="N931" s="13">
        <v>375</v>
      </c>
      <c r="O931" s="13">
        <v>375</v>
      </c>
      <c r="P931" s="13">
        <v>375</v>
      </c>
      <c r="Q931" s="13">
        <v>375</v>
      </c>
      <c r="R931" s="13">
        <v>375</v>
      </c>
      <c r="S931" s="13">
        <v>375</v>
      </c>
      <c r="T931" s="13">
        <v>375</v>
      </c>
      <c r="U931" t="s">
        <v>29</v>
      </c>
      <c r="V931">
        <v>0</v>
      </c>
    </row>
    <row r="932" spans="2:22" x14ac:dyDescent="0.25">
      <c r="B932" t="s">
        <v>26</v>
      </c>
      <c r="C932">
        <v>1100118</v>
      </c>
      <c r="D932" t="s">
        <v>136</v>
      </c>
      <c r="E932" t="s">
        <v>137</v>
      </c>
      <c r="F932">
        <v>1323</v>
      </c>
      <c r="G932" t="s">
        <v>138</v>
      </c>
      <c r="H932">
        <v>311405.2</v>
      </c>
      <c r="I932">
        <v>25950.43</v>
      </c>
      <c r="J932">
        <v>25950.43</v>
      </c>
      <c r="K932">
        <v>25950.43</v>
      </c>
      <c r="L932">
        <v>25950.43</v>
      </c>
      <c r="M932">
        <v>25950.43</v>
      </c>
      <c r="N932">
        <v>25950.43</v>
      </c>
      <c r="O932">
        <v>25950.43</v>
      </c>
      <c r="P932">
        <v>25950.43</v>
      </c>
      <c r="Q932">
        <v>25950.43</v>
      </c>
      <c r="R932">
        <v>25950.43</v>
      </c>
      <c r="S932">
        <v>25950.43</v>
      </c>
      <c r="T932">
        <v>25950.47</v>
      </c>
      <c r="U932" t="s">
        <v>29</v>
      </c>
      <c r="V932">
        <v>0</v>
      </c>
    </row>
    <row r="933" spans="2:22" x14ac:dyDescent="0.25">
      <c r="B933" t="s">
        <v>26</v>
      </c>
      <c r="C933">
        <v>1100118</v>
      </c>
      <c r="D933" t="s">
        <v>136</v>
      </c>
      <c r="E933" t="s">
        <v>137</v>
      </c>
      <c r="F933">
        <v>1331</v>
      </c>
      <c r="G933" t="s">
        <v>138</v>
      </c>
      <c r="H933">
        <v>90000</v>
      </c>
      <c r="I933" s="13">
        <v>7500</v>
      </c>
      <c r="J933" s="13">
        <v>7500</v>
      </c>
      <c r="K933" s="13">
        <v>7500</v>
      </c>
      <c r="L933" s="13">
        <v>7500</v>
      </c>
      <c r="M933" s="13">
        <v>7500</v>
      </c>
      <c r="N933" s="13">
        <v>7500</v>
      </c>
      <c r="O933" s="13">
        <v>7500</v>
      </c>
      <c r="P933" s="13">
        <v>7500</v>
      </c>
      <c r="Q933" s="13">
        <v>7500</v>
      </c>
      <c r="R933" s="13">
        <v>7500</v>
      </c>
      <c r="S933" s="13">
        <v>7500</v>
      </c>
      <c r="T933" s="13">
        <v>7500</v>
      </c>
      <c r="U933" t="s">
        <v>29</v>
      </c>
      <c r="V933">
        <v>0</v>
      </c>
    </row>
    <row r="934" spans="2:22" x14ac:dyDescent="0.25">
      <c r="B934" t="s">
        <v>26</v>
      </c>
      <c r="C934">
        <v>1100118</v>
      </c>
      <c r="D934" t="s">
        <v>136</v>
      </c>
      <c r="E934" t="s">
        <v>137</v>
      </c>
      <c r="F934">
        <v>1332</v>
      </c>
      <c r="G934" t="s">
        <v>138</v>
      </c>
      <c r="H934">
        <v>25000</v>
      </c>
      <c r="I934">
        <v>2083.33</v>
      </c>
      <c r="J934">
        <v>2083.33</v>
      </c>
      <c r="K934">
        <v>2083.33</v>
      </c>
      <c r="L934">
        <v>2083.33</v>
      </c>
      <c r="M934">
        <v>2083.33</v>
      </c>
      <c r="N934">
        <v>2083.33</v>
      </c>
      <c r="O934">
        <v>2083.33</v>
      </c>
      <c r="P934">
        <v>2083.33</v>
      </c>
      <c r="Q934">
        <v>2083.33</v>
      </c>
      <c r="R934">
        <v>2083.33</v>
      </c>
      <c r="S934">
        <v>2083.33</v>
      </c>
      <c r="T934">
        <v>2083.37</v>
      </c>
      <c r="U934" t="s">
        <v>29</v>
      </c>
      <c r="V934">
        <v>0</v>
      </c>
    </row>
    <row r="935" spans="2:22" x14ac:dyDescent="0.25">
      <c r="B935" t="s">
        <v>26</v>
      </c>
      <c r="C935">
        <v>1100118</v>
      </c>
      <c r="D935" t="s">
        <v>136</v>
      </c>
      <c r="E935" t="s">
        <v>137</v>
      </c>
      <c r="F935">
        <v>1413</v>
      </c>
      <c r="G935" t="s">
        <v>138</v>
      </c>
      <c r="H935">
        <v>773464.2</v>
      </c>
      <c r="I935">
        <v>64455.35</v>
      </c>
      <c r="J935">
        <v>64455.35</v>
      </c>
      <c r="K935">
        <v>64455.35</v>
      </c>
      <c r="L935">
        <v>64455.35</v>
      </c>
      <c r="M935">
        <v>64455.35</v>
      </c>
      <c r="N935">
        <v>64455.35</v>
      </c>
      <c r="O935">
        <v>64455.35</v>
      </c>
      <c r="P935">
        <v>64455.35</v>
      </c>
      <c r="Q935">
        <v>64455.35</v>
      </c>
      <c r="R935">
        <v>64455.35</v>
      </c>
      <c r="S935">
        <v>64455.35</v>
      </c>
      <c r="T935">
        <v>64455.35</v>
      </c>
      <c r="U935" t="s">
        <v>29</v>
      </c>
      <c r="V935">
        <v>0</v>
      </c>
    </row>
    <row r="936" spans="2:22" x14ac:dyDescent="0.25">
      <c r="B936" t="s">
        <v>26</v>
      </c>
      <c r="C936">
        <v>1100118</v>
      </c>
      <c r="D936" t="s">
        <v>136</v>
      </c>
      <c r="E936" t="s">
        <v>137</v>
      </c>
      <c r="F936">
        <v>1431</v>
      </c>
      <c r="G936" t="s">
        <v>138</v>
      </c>
      <c r="H936">
        <v>208683.45</v>
      </c>
      <c r="I936">
        <v>17390.29</v>
      </c>
      <c r="J936">
        <v>17390.29</v>
      </c>
      <c r="K936">
        <v>17390.29</v>
      </c>
      <c r="L936">
        <v>17390.29</v>
      </c>
      <c r="M936">
        <v>17390.29</v>
      </c>
      <c r="N936">
        <v>17390.29</v>
      </c>
      <c r="O936">
        <v>17390.29</v>
      </c>
      <c r="P936">
        <v>17390.29</v>
      </c>
      <c r="Q936">
        <v>17390.29</v>
      </c>
      <c r="R936">
        <v>17390.29</v>
      </c>
      <c r="S936">
        <v>17390.29</v>
      </c>
      <c r="T936">
        <v>17390.259999999998</v>
      </c>
      <c r="U936" t="s">
        <v>29</v>
      </c>
      <c r="V936">
        <v>0</v>
      </c>
    </row>
    <row r="937" spans="2:22" x14ac:dyDescent="0.25">
      <c r="B937" t="s">
        <v>26</v>
      </c>
      <c r="C937">
        <v>1100118</v>
      </c>
      <c r="D937" t="s">
        <v>136</v>
      </c>
      <c r="E937" t="s">
        <v>137</v>
      </c>
      <c r="F937">
        <v>1542</v>
      </c>
      <c r="G937" t="s">
        <v>138</v>
      </c>
      <c r="H937">
        <v>251740.5</v>
      </c>
      <c r="I937">
        <v>20978.38</v>
      </c>
      <c r="J937">
        <v>20978.38</v>
      </c>
      <c r="K937">
        <v>20978.38</v>
      </c>
      <c r="L937">
        <v>20978.38</v>
      </c>
      <c r="M937">
        <v>20978.38</v>
      </c>
      <c r="N937">
        <v>20978.38</v>
      </c>
      <c r="O937">
        <v>20978.38</v>
      </c>
      <c r="P937">
        <v>20978.38</v>
      </c>
      <c r="Q937">
        <v>20978.38</v>
      </c>
      <c r="R937">
        <v>20978.38</v>
      </c>
      <c r="S937">
        <v>20978.38</v>
      </c>
      <c r="T937">
        <v>20978.32</v>
      </c>
      <c r="U937" t="s">
        <v>29</v>
      </c>
      <c r="V937">
        <v>0</v>
      </c>
    </row>
    <row r="938" spans="2:22" x14ac:dyDescent="0.25">
      <c r="B938" t="s">
        <v>26</v>
      </c>
      <c r="C938">
        <v>1100118</v>
      </c>
      <c r="D938" t="s">
        <v>136</v>
      </c>
      <c r="E938" t="s">
        <v>137</v>
      </c>
      <c r="F938">
        <v>1543</v>
      </c>
      <c r="G938" t="s">
        <v>138</v>
      </c>
      <c r="H938">
        <v>243997.29</v>
      </c>
      <c r="I938">
        <v>20333.11</v>
      </c>
      <c r="J938">
        <v>20333.11</v>
      </c>
      <c r="K938">
        <v>20333.11</v>
      </c>
      <c r="L938">
        <v>20333.11</v>
      </c>
      <c r="M938">
        <v>20333.11</v>
      </c>
      <c r="N938">
        <v>20333.11</v>
      </c>
      <c r="O938">
        <v>20333.11</v>
      </c>
      <c r="P938">
        <v>20333.11</v>
      </c>
      <c r="Q938">
        <v>20333.11</v>
      </c>
      <c r="R938">
        <v>20333.11</v>
      </c>
      <c r="S938">
        <v>20333.11</v>
      </c>
      <c r="T938">
        <v>20333.080000000002</v>
      </c>
      <c r="U938" t="s">
        <v>29</v>
      </c>
      <c r="V938">
        <v>0</v>
      </c>
    </row>
    <row r="939" spans="2:22" x14ac:dyDescent="0.25">
      <c r="B939" t="s">
        <v>26</v>
      </c>
      <c r="C939">
        <v>1100118</v>
      </c>
      <c r="D939" t="s">
        <v>136</v>
      </c>
      <c r="E939" t="s">
        <v>137</v>
      </c>
      <c r="F939">
        <v>1544</v>
      </c>
      <c r="G939" t="s">
        <v>138</v>
      </c>
      <c r="H939">
        <v>50607.48</v>
      </c>
      <c r="I939">
        <v>4217.29</v>
      </c>
      <c r="J939">
        <v>4217.29</v>
      </c>
      <c r="K939">
        <v>4217.29</v>
      </c>
      <c r="L939">
        <v>4217.29</v>
      </c>
      <c r="M939">
        <v>4217.29</v>
      </c>
      <c r="N939">
        <v>4217.29</v>
      </c>
      <c r="O939">
        <v>4217.29</v>
      </c>
      <c r="P939">
        <v>4217.29</v>
      </c>
      <c r="Q939">
        <v>4217.29</v>
      </c>
      <c r="R939">
        <v>4217.29</v>
      </c>
      <c r="S939">
        <v>4217.29</v>
      </c>
      <c r="T939">
        <v>4217.29</v>
      </c>
      <c r="U939" t="s">
        <v>29</v>
      </c>
      <c r="V939">
        <v>0</v>
      </c>
    </row>
    <row r="940" spans="2:22" x14ac:dyDescent="0.25">
      <c r="B940" t="s">
        <v>26</v>
      </c>
      <c r="C940">
        <v>1100118</v>
      </c>
      <c r="D940" t="s">
        <v>136</v>
      </c>
      <c r="E940" t="s">
        <v>137</v>
      </c>
      <c r="F940">
        <v>2111</v>
      </c>
      <c r="G940" t="s">
        <v>138</v>
      </c>
      <c r="H940">
        <v>2500</v>
      </c>
      <c r="I940">
        <v>208.33</v>
      </c>
      <c r="J940">
        <v>208.33</v>
      </c>
      <c r="K940">
        <v>208.33</v>
      </c>
      <c r="L940">
        <v>208.33</v>
      </c>
      <c r="M940">
        <v>208.33</v>
      </c>
      <c r="N940">
        <v>208.33</v>
      </c>
      <c r="O940">
        <v>208.33</v>
      </c>
      <c r="P940">
        <v>208.33</v>
      </c>
      <c r="Q940">
        <v>208.33</v>
      </c>
      <c r="R940">
        <v>208.33</v>
      </c>
      <c r="S940">
        <v>208.33</v>
      </c>
      <c r="T940">
        <v>208.37</v>
      </c>
      <c r="U940" t="s">
        <v>29</v>
      </c>
      <c r="V940">
        <v>0</v>
      </c>
    </row>
    <row r="941" spans="2:22" x14ac:dyDescent="0.25">
      <c r="B941" t="s">
        <v>26</v>
      </c>
      <c r="C941">
        <v>1100118</v>
      </c>
      <c r="D941" t="s">
        <v>136</v>
      </c>
      <c r="E941" t="s">
        <v>137</v>
      </c>
      <c r="F941">
        <v>2141</v>
      </c>
      <c r="G941" t="s">
        <v>138</v>
      </c>
      <c r="H941">
        <v>3000</v>
      </c>
      <c r="I941" s="13">
        <v>250</v>
      </c>
      <c r="J941" s="13">
        <v>250</v>
      </c>
      <c r="K941" s="13">
        <v>250</v>
      </c>
      <c r="L941" s="13">
        <v>250</v>
      </c>
      <c r="M941" s="13">
        <v>250</v>
      </c>
      <c r="N941" s="13">
        <v>250</v>
      </c>
      <c r="O941" s="13">
        <v>250</v>
      </c>
      <c r="P941" s="13">
        <v>250</v>
      </c>
      <c r="Q941" s="13">
        <v>250</v>
      </c>
      <c r="R941" s="13">
        <v>250</v>
      </c>
      <c r="S941" s="13">
        <v>250</v>
      </c>
      <c r="T941" s="13">
        <v>250</v>
      </c>
      <c r="U941" t="s">
        <v>29</v>
      </c>
      <c r="V941">
        <v>0</v>
      </c>
    </row>
    <row r="942" spans="2:22" x14ac:dyDescent="0.25">
      <c r="B942" t="s">
        <v>26</v>
      </c>
      <c r="C942">
        <v>1100118</v>
      </c>
      <c r="D942" t="s">
        <v>136</v>
      </c>
      <c r="E942" t="s">
        <v>137</v>
      </c>
      <c r="F942">
        <v>2161</v>
      </c>
      <c r="G942" t="s">
        <v>138</v>
      </c>
      <c r="H942">
        <v>2500</v>
      </c>
      <c r="I942">
        <v>208.33</v>
      </c>
      <c r="J942">
        <v>208.33</v>
      </c>
      <c r="K942">
        <v>208.33</v>
      </c>
      <c r="L942">
        <v>208.33</v>
      </c>
      <c r="M942">
        <v>208.33</v>
      </c>
      <c r="N942">
        <v>208.33</v>
      </c>
      <c r="O942">
        <v>208.33</v>
      </c>
      <c r="P942">
        <v>208.33</v>
      </c>
      <c r="Q942">
        <v>208.33</v>
      </c>
      <c r="R942">
        <v>208.33</v>
      </c>
      <c r="S942">
        <v>208.33</v>
      </c>
      <c r="T942">
        <v>208.37</v>
      </c>
      <c r="U942" t="s">
        <v>29</v>
      </c>
      <c r="V942">
        <v>0</v>
      </c>
    </row>
    <row r="943" spans="2:22" x14ac:dyDescent="0.25">
      <c r="B943" t="s">
        <v>26</v>
      </c>
      <c r="C943">
        <v>1100118</v>
      </c>
      <c r="D943" t="s">
        <v>136</v>
      </c>
      <c r="E943" t="s">
        <v>137</v>
      </c>
      <c r="F943">
        <v>2411</v>
      </c>
      <c r="G943" t="s">
        <v>138</v>
      </c>
      <c r="H943">
        <v>5000</v>
      </c>
      <c r="I943">
        <v>416.67</v>
      </c>
      <c r="J943">
        <v>416.67</v>
      </c>
      <c r="K943">
        <v>416.67</v>
      </c>
      <c r="L943">
        <v>416.67</v>
      </c>
      <c r="M943">
        <v>416.67</v>
      </c>
      <c r="N943">
        <v>416.67</v>
      </c>
      <c r="O943">
        <v>416.67</v>
      </c>
      <c r="P943">
        <v>416.67</v>
      </c>
      <c r="Q943">
        <v>416.67</v>
      </c>
      <c r="R943">
        <v>416.67</v>
      </c>
      <c r="S943">
        <v>416.67</v>
      </c>
      <c r="T943">
        <v>416.63</v>
      </c>
      <c r="U943" t="s">
        <v>29</v>
      </c>
      <c r="V943">
        <v>0</v>
      </c>
    </row>
    <row r="944" spans="2:22" x14ac:dyDescent="0.25">
      <c r="B944" t="s">
        <v>26</v>
      </c>
      <c r="C944">
        <v>1100118</v>
      </c>
      <c r="D944" t="s">
        <v>136</v>
      </c>
      <c r="E944" t="s">
        <v>137</v>
      </c>
      <c r="F944">
        <v>2421</v>
      </c>
      <c r="G944" t="s">
        <v>138</v>
      </c>
      <c r="H944">
        <v>5000</v>
      </c>
      <c r="I944">
        <v>416.67</v>
      </c>
      <c r="J944">
        <v>416.67</v>
      </c>
      <c r="K944">
        <v>416.67</v>
      </c>
      <c r="L944">
        <v>416.67</v>
      </c>
      <c r="M944">
        <v>416.67</v>
      </c>
      <c r="N944">
        <v>416.67</v>
      </c>
      <c r="O944">
        <v>416.67</v>
      </c>
      <c r="P944">
        <v>416.67</v>
      </c>
      <c r="Q944">
        <v>416.67</v>
      </c>
      <c r="R944">
        <v>416.67</v>
      </c>
      <c r="S944">
        <v>416.67</v>
      </c>
      <c r="T944">
        <v>416.63</v>
      </c>
      <c r="U944" t="s">
        <v>29</v>
      </c>
      <c r="V944">
        <v>0</v>
      </c>
    </row>
    <row r="945" spans="2:22" x14ac:dyDescent="0.25">
      <c r="B945" t="s">
        <v>26</v>
      </c>
      <c r="C945">
        <v>2510218</v>
      </c>
      <c r="D945" t="s">
        <v>136</v>
      </c>
      <c r="E945" t="s">
        <v>137</v>
      </c>
      <c r="F945">
        <v>2461</v>
      </c>
      <c r="G945" t="s">
        <v>138</v>
      </c>
      <c r="H945" s="13">
        <v>2500000</v>
      </c>
      <c r="I945">
        <v>208333.33</v>
      </c>
      <c r="J945">
        <v>208333.33</v>
      </c>
      <c r="K945">
        <v>208333.33</v>
      </c>
      <c r="L945">
        <v>208333.33</v>
      </c>
      <c r="M945">
        <v>208333.33</v>
      </c>
      <c r="N945">
        <v>208333.33</v>
      </c>
      <c r="O945">
        <v>208333.33</v>
      </c>
      <c r="P945">
        <v>208333.33</v>
      </c>
      <c r="Q945">
        <v>208333.33</v>
      </c>
      <c r="R945">
        <v>208333.33</v>
      </c>
      <c r="S945">
        <v>208333.33</v>
      </c>
      <c r="T945">
        <v>208333.37</v>
      </c>
      <c r="U945" t="s">
        <v>29</v>
      </c>
      <c r="V945">
        <v>0</v>
      </c>
    </row>
    <row r="946" spans="2:22" x14ac:dyDescent="0.25">
      <c r="B946" t="s">
        <v>26</v>
      </c>
      <c r="C946">
        <v>1100118</v>
      </c>
      <c r="D946" t="s">
        <v>136</v>
      </c>
      <c r="E946" t="s">
        <v>137</v>
      </c>
      <c r="F946">
        <v>2491</v>
      </c>
      <c r="G946" t="s">
        <v>138</v>
      </c>
      <c r="H946">
        <v>5000</v>
      </c>
      <c r="I946">
        <v>416.67</v>
      </c>
      <c r="J946">
        <v>416.67</v>
      </c>
      <c r="K946">
        <v>416.67</v>
      </c>
      <c r="L946">
        <v>416.67</v>
      </c>
      <c r="M946">
        <v>416.67</v>
      </c>
      <c r="N946">
        <v>416.67</v>
      </c>
      <c r="O946">
        <v>416.67</v>
      </c>
      <c r="P946">
        <v>416.67</v>
      </c>
      <c r="Q946">
        <v>416.67</v>
      </c>
      <c r="R946">
        <v>416.67</v>
      </c>
      <c r="S946">
        <v>416.67</v>
      </c>
      <c r="T946">
        <v>416.63</v>
      </c>
      <c r="U946" t="s">
        <v>29</v>
      </c>
      <c r="V946">
        <v>0</v>
      </c>
    </row>
    <row r="947" spans="2:22" x14ac:dyDescent="0.25">
      <c r="B947" t="s">
        <v>26</v>
      </c>
      <c r="C947">
        <v>1100118</v>
      </c>
      <c r="D947" t="s">
        <v>136</v>
      </c>
      <c r="E947" t="s">
        <v>137</v>
      </c>
      <c r="F947">
        <v>2721</v>
      </c>
      <c r="G947" t="s">
        <v>138</v>
      </c>
      <c r="H947">
        <v>5000</v>
      </c>
      <c r="I947">
        <v>416.67</v>
      </c>
      <c r="J947">
        <v>416.67</v>
      </c>
      <c r="K947">
        <v>416.67</v>
      </c>
      <c r="L947">
        <v>416.67</v>
      </c>
      <c r="M947">
        <v>416.67</v>
      </c>
      <c r="N947">
        <v>416.67</v>
      </c>
      <c r="O947">
        <v>416.67</v>
      </c>
      <c r="P947">
        <v>416.67</v>
      </c>
      <c r="Q947">
        <v>416.67</v>
      </c>
      <c r="R947">
        <v>416.67</v>
      </c>
      <c r="S947">
        <v>416.67</v>
      </c>
      <c r="T947">
        <v>416.63</v>
      </c>
      <c r="U947" t="s">
        <v>29</v>
      </c>
      <c r="V947">
        <v>0</v>
      </c>
    </row>
    <row r="948" spans="2:22" x14ac:dyDescent="0.25">
      <c r="B948" t="s">
        <v>26</v>
      </c>
      <c r="C948">
        <v>2510218</v>
      </c>
      <c r="D948" t="s">
        <v>136</v>
      </c>
      <c r="E948" t="s">
        <v>137</v>
      </c>
      <c r="F948">
        <v>3111</v>
      </c>
      <c r="G948" t="s">
        <v>138</v>
      </c>
      <c r="H948" s="13">
        <v>4500000</v>
      </c>
      <c r="I948" s="13">
        <v>375000</v>
      </c>
      <c r="J948" s="13">
        <v>375000</v>
      </c>
      <c r="K948" s="13">
        <v>375000</v>
      </c>
      <c r="L948" s="13">
        <v>375000</v>
      </c>
      <c r="M948" s="13">
        <v>375000</v>
      </c>
      <c r="N948" s="13">
        <v>375000</v>
      </c>
      <c r="O948" s="13">
        <v>375000</v>
      </c>
      <c r="P948" s="13">
        <v>375000</v>
      </c>
      <c r="Q948" s="13">
        <v>375000</v>
      </c>
      <c r="R948" s="13">
        <v>375000</v>
      </c>
      <c r="S948" s="13">
        <v>375000</v>
      </c>
      <c r="T948" s="13">
        <v>375000</v>
      </c>
      <c r="U948" t="s">
        <v>29</v>
      </c>
      <c r="V948">
        <v>0</v>
      </c>
    </row>
    <row r="949" spans="2:22" x14ac:dyDescent="0.25">
      <c r="B949" t="s">
        <v>26</v>
      </c>
      <c r="C949">
        <v>1100118</v>
      </c>
      <c r="D949" t="s">
        <v>136</v>
      </c>
      <c r="E949" t="s">
        <v>137</v>
      </c>
      <c r="F949">
        <v>1591</v>
      </c>
      <c r="G949" t="s">
        <v>138</v>
      </c>
      <c r="H949">
        <v>6518.9</v>
      </c>
      <c r="I949">
        <v>543.24</v>
      </c>
      <c r="J949">
        <v>543.24</v>
      </c>
      <c r="K949">
        <v>543.24</v>
      </c>
      <c r="L949">
        <v>543.24</v>
      </c>
      <c r="M949">
        <v>543.24</v>
      </c>
      <c r="N949">
        <v>543.24</v>
      </c>
      <c r="O949">
        <v>543.24</v>
      </c>
      <c r="P949">
        <v>543.24</v>
      </c>
      <c r="Q949">
        <v>543.24</v>
      </c>
      <c r="R949">
        <v>543.24</v>
      </c>
      <c r="S949">
        <v>543.24</v>
      </c>
      <c r="T949">
        <v>543.26</v>
      </c>
      <c r="U949" t="s">
        <v>29</v>
      </c>
      <c r="V949">
        <v>0</v>
      </c>
    </row>
    <row r="950" spans="2:22" x14ac:dyDescent="0.25">
      <c r="B950" t="s">
        <v>26</v>
      </c>
      <c r="C950">
        <v>1100118</v>
      </c>
      <c r="D950" t="s">
        <v>136</v>
      </c>
      <c r="E950" t="s">
        <v>137</v>
      </c>
      <c r="F950">
        <v>3981</v>
      </c>
      <c r="G950" t="s">
        <v>138</v>
      </c>
      <c r="H950">
        <v>70342.19</v>
      </c>
      <c r="I950">
        <v>5861.85</v>
      </c>
      <c r="J950">
        <v>5861.85</v>
      </c>
      <c r="K950">
        <v>5861.85</v>
      </c>
      <c r="L950">
        <v>5861.85</v>
      </c>
      <c r="M950">
        <v>5861.85</v>
      </c>
      <c r="N950">
        <v>5861.85</v>
      </c>
      <c r="O950">
        <v>5861.85</v>
      </c>
      <c r="P950">
        <v>5861.85</v>
      </c>
      <c r="Q950">
        <v>5861.85</v>
      </c>
      <c r="R950">
        <v>5861.85</v>
      </c>
      <c r="S950">
        <v>5861.85</v>
      </c>
      <c r="T950">
        <v>5861.84</v>
      </c>
      <c r="U950" t="s">
        <v>29</v>
      </c>
      <c r="V950">
        <v>0</v>
      </c>
    </row>
    <row r="951" spans="2:22" x14ac:dyDescent="0.25">
      <c r="B951" t="s">
        <v>26</v>
      </c>
      <c r="C951">
        <v>1100118</v>
      </c>
      <c r="D951" t="s">
        <v>139</v>
      </c>
      <c r="E951" t="s">
        <v>46</v>
      </c>
      <c r="F951">
        <v>1131</v>
      </c>
      <c r="G951" t="s">
        <v>140</v>
      </c>
      <c r="H951">
        <v>1028551.75</v>
      </c>
      <c r="I951">
        <v>85712.65</v>
      </c>
      <c r="J951">
        <v>85712.65</v>
      </c>
      <c r="K951">
        <v>85712.65</v>
      </c>
      <c r="L951">
        <v>85712.65</v>
      </c>
      <c r="M951">
        <v>85712.65</v>
      </c>
      <c r="N951">
        <v>85712.65</v>
      </c>
      <c r="O951">
        <v>85712.65</v>
      </c>
      <c r="P951">
        <v>85712.65</v>
      </c>
      <c r="Q951">
        <v>85712.65</v>
      </c>
      <c r="R951">
        <v>85712.65</v>
      </c>
      <c r="S951">
        <v>85712.65</v>
      </c>
      <c r="T951" s="13">
        <v>85712.6</v>
      </c>
      <c r="U951" t="s">
        <v>29</v>
      </c>
      <c r="V951">
        <v>0</v>
      </c>
    </row>
    <row r="952" spans="2:22" x14ac:dyDescent="0.25">
      <c r="B952" t="s">
        <v>26</v>
      </c>
      <c r="C952">
        <v>1100118</v>
      </c>
      <c r="D952" t="s">
        <v>139</v>
      </c>
      <c r="E952" t="s">
        <v>46</v>
      </c>
      <c r="F952">
        <v>1221</v>
      </c>
      <c r="G952" t="s">
        <v>140</v>
      </c>
      <c r="H952">
        <v>20000</v>
      </c>
      <c r="I952">
        <v>1666.67</v>
      </c>
      <c r="J952">
        <v>1666.67</v>
      </c>
      <c r="K952">
        <v>1666.67</v>
      </c>
      <c r="L952">
        <v>1666.67</v>
      </c>
      <c r="M952">
        <v>1666.67</v>
      </c>
      <c r="N952">
        <v>1666.67</v>
      </c>
      <c r="O952">
        <v>1666.67</v>
      </c>
      <c r="P952">
        <v>1666.67</v>
      </c>
      <c r="Q952">
        <v>1666.67</v>
      </c>
      <c r="R952">
        <v>1666.67</v>
      </c>
      <c r="S952">
        <v>1666.67</v>
      </c>
      <c r="T952">
        <v>1666.63</v>
      </c>
      <c r="U952" t="s">
        <v>29</v>
      </c>
      <c r="V952">
        <v>0</v>
      </c>
    </row>
    <row r="953" spans="2:22" x14ac:dyDescent="0.25">
      <c r="B953" t="s">
        <v>26</v>
      </c>
      <c r="C953">
        <v>1100118</v>
      </c>
      <c r="D953" t="s">
        <v>139</v>
      </c>
      <c r="E953" t="s">
        <v>46</v>
      </c>
      <c r="F953">
        <v>1321</v>
      </c>
      <c r="G953" t="s">
        <v>140</v>
      </c>
      <c r="H953">
        <v>28545.83</v>
      </c>
      <c r="I953">
        <v>2378.8200000000002</v>
      </c>
      <c r="J953">
        <v>2378.8200000000002</v>
      </c>
      <c r="K953">
        <v>2378.8200000000002</v>
      </c>
      <c r="L953">
        <v>2378.8200000000002</v>
      </c>
      <c r="M953">
        <v>2378.8200000000002</v>
      </c>
      <c r="N953">
        <v>2378.8200000000002</v>
      </c>
      <c r="O953">
        <v>2378.8200000000002</v>
      </c>
      <c r="P953">
        <v>2378.8200000000002</v>
      </c>
      <c r="Q953">
        <v>2378.8200000000002</v>
      </c>
      <c r="R953">
        <v>2378.8200000000002</v>
      </c>
      <c r="S953">
        <v>2378.8200000000002</v>
      </c>
      <c r="T953">
        <v>2378.81</v>
      </c>
      <c r="U953" t="s">
        <v>29</v>
      </c>
      <c r="V953">
        <v>0</v>
      </c>
    </row>
    <row r="954" spans="2:22" x14ac:dyDescent="0.25">
      <c r="B954" t="s">
        <v>26</v>
      </c>
      <c r="C954">
        <v>1100118</v>
      </c>
      <c r="D954" t="s">
        <v>139</v>
      </c>
      <c r="E954" t="s">
        <v>46</v>
      </c>
      <c r="F954">
        <v>1322</v>
      </c>
      <c r="G954" t="s">
        <v>140</v>
      </c>
      <c r="H954">
        <v>1500</v>
      </c>
      <c r="I954" s="13">
        <v>125</v>
      </c>
      <c r="J954" s="13">
        <v>125</v>
      </c>
      <c r="K954" s="13">
        <v>125</v>
      </c>
      <c r="L954" s="13">
        <v>125</v>
      </c>
      <c r="M954" s="13">
        <v>125</v>
      </c>
      <c r="N954" s="13">
        <v>125</v>
      </c>
      <c r="O954" s="13">
        <v>125</v>
      </c>
      <c r="P954" s="13">
        <v>125</v>
      </c>
      <c r="Q954" s="13">
        <v>125</v>
      </c>
      <c r="R954" s="13">
        <v>125</v>
      </c>
      <c r="S954" s="13">
        <v>125</v>
      </c>
      <c r="T954" s="13">
        <v>125</v>
      </c>
      <c r="U954" t="s">
        <v>29</v>
      </c>
      <c r="V954">
        <v>0</v>
      </c>
    </row>
    <row r="955" spans="2:22" x14ac:dyDescent="0.25">
      <c r="B955" t="s">
        <v>26</v>
      </c>
      <c r="C955">
        <v>1100118</v>
      </c>
      <c r="D955" t="s">
        <v>139</v>
      </c>
      <c r="E955" t="s">
        <v>46</v>
      </c>
      <c r="F955">
        <v>1323</v>
      </c>
      <c r="G955" t="s">
        <v>140</v>
      </c>
      <c r="H955">
        <v>112718</v>
      </c>
      <c r="I955">
        <v>9393.17</v>
      </c>
      <c r="J955">
        <v>9393.17</v>
      </c>
      <c r="K955">
        <v>9393.17</v>
      </c>
      <c r="L955">
        <v>9393.17</v>
      </c>
      <c r="M955">
        <v>9393.17</v>
      </c>
      <c r="N955">
        <v>9393.17</v>
      </c>
      <c r="O955">
        <v>9393.17</v>
      </c>
      <c r="P955">
        <v>9393.17</v>
      </c>
      <c r="Q955">
        <v>9393.17</v>
      </c>
      <c r="R955">
        <v>9393.17</v>
      </c>
      <c r="S955">
        <v>9393.17</v>
      </c>
      <c r="T955">
        <v>9393.1299999999992</v>
      </c>
      <c r="U955" t="s">
        <v>29</v>
      </c>
      <c r="V955">
        <v>0</v>
      </c>
    </row>
    <row r="956" spans="2:22" x14ac:dyDescent="0.25">
      <c r="B956" t="s">
        <v>26</v>
      </c>
      <c r="C956">
        <v>1100118</v>
      </c>
      <c r="D956" t="s">
        <v>139</v>
      </c>
      <c r="E956" t="s">
        <v>46</v>
      </c>
      <c r="F956">
        <v>1331</v>
      </c>
      <c r="G956" t="s">
        <v>140</v>
      </c>
      <c r="H956">
        <v>4500</v>
      </c>
      <c r="I956" s="13">
        <v>375</v>
      </c>
      <c r="J956" s="13">
        <v>375</v>
      </c>
      <c r="K956" s="13">
        <v>375</v>
      </c>
      <c r="L956" s="13">
        <v>375</v>
      </c>
      <c r="M956" s="13">
        <v>375</v>
      </c>
      <c r="N956" s="13">
        <v>375</v>
      </c>
      <c r="O956" s="13">
        <v>375</v>
      </c>
      <c r="P956" s="13">
        <v>375</v>
      </c>
      <c r="Q956" s="13">
        <v>375</v>
      </c>
      <c r="R956" s="13">
        <v>375</v>
      </c>
      <c r="S956" s="13">
        <v>375</v>
      </c>
      <c r="T956" s="13">
        <v>375</v>
      </c>
      <c r="U956" t="s">
        <v>29</v>
      </c>
      <c r="V956">
        <v>0</v>
      </c>
    </row>
    <row r="957" spans="2:22" x14ac:dyDescent="0.25">
      <c r="B957" t="s">
        <v>26</v>
      </c>
      <c r="C957">
        <v>1100118</v>
      </c>
      <c r="D957" t="s">
        <v>139</v>
      </c>
      <c r="E957" t="s">
        <v>46</v>
      </c>
      <c r="F957">
        <v>1332</v>
      </c>
      <c r="G957" t="s">
        <v>140</v>
      </c>
      <c r="H957">
        <v>3000</v>
      </c>
      <c r="I957" s="13">
        <v>250</v>
      </c>
      <c r="J957" s="13">
        <v>250</v>
      </c>
      <c r="K957" s="13">
        <v>250</v>
      </c>
      <c r="L957" s="13">
        <v>250</v>
      </c>
      <c r="M957" s="13">
        <v>250</v>
      </c>
      <c r="N957" s="13">
        <v>250</v>
      </c>
      <c r="O957" s="13">
        <v>250</v>
      </c>
      <c r="P957" s="13">
        <v>250</v>
      </c>
      <c r="Q957" s="13">
        <v>250</v>
      </c>
      <c r="R957" s="13">
        <v>250</v>
      </c>
      <c r="S957" s="13">
        <v>250</v>
      </c>
      <c r="T957" s="13">
        <v>250</v>
      </c>
      <c r="U957" t="s">
        <v>29</v>
      </c>
      <c r="V957">
        <v>0</v>
      </c>
    </row>
    <row r="958" spans="2:22" x14ac:dyDescent="0.25">
      <c r="B958" t="s">
        <v>26</v>
      </c>
      <c r="C958">
        <v>1100118</v>
      </c>
      <c r="D958" t="s">
        <v>139</v>
      </c>
      <c r="E958" t="s">
        <v>46</v>
      </c>
      <c r="F958">
        <v>1413</v>
      </c>
      <c r="G958" t="s">
        <v>140</v>
      </c>
      <c r="H958">
        <v>274417.95</v>
      </c>
      <c r="I958">
        <v>22868.16</v>
      </c>
      <c r="J958">
        <v>22868.16</v>
      </c>
      <c r="K958">
        <v>22868.16</v>
      </c>
      <c r="L958">
        <v>22868.16</v>
      </c>
      <c r="M958">
        <v>22868.16</v>
      </c>
      <c r="N958">
        <v>22868.16</v>
      </c>
      <c r="O958">
        <v>22868.16</v>
      </c>
      <c r="P958">
        <v>22868.16</v>
      </c>
      <c r="Q958">
        <v>22868.16</v>
      </c>
      <c r="R958">
        <v>22868.16</v>
      </c>
      <c r="S958">
        <v>22868.16</v>
      </c>
      <c r="T958">
        <v>22868.19</v>
      </c>
      <c r="U958" t="s">
        <v>29</v>
      </c>
      <c r="V958">
        <v>0</v>
      </c>
    </row>
    <row r="959" spans="2:22" x14ac:dyDescent="0.25">
      <c r="B959" t="s">
        <v>26</v>
      </c>
      <c r="C959">
        <v>1100118</v>
      </c>
      <c r="D959" t="s">
        <v>139</v>
      </c>
      <c r="E959" t="s">
        <v>46</v>
      </c>
      <c r="F959">
        <v>1431</v>
      </c>
      <c r="G959" t="s">
        <v>140</v>
      </c>
      <c r="H959">
        <v>75668.88</v>
      </c>
      <c r="I959">
        <v>6305.74</v>
      </c>
      <c r="J959">
        <v>6305.74</v>
      </c>
      <c r="K959">
        <v>6305.74</v>
      </c>
      <c r="L959">
        <v>6305.74</v>
      </c>
      <c r="M959">
        <v>6305.74</v>
      </c>
      <c r="N959">
        <v>6305.74</v>
      </c>
      <c r="O959">
        <v>6305.74</v>
      </c>
      <c r="P959">
        <v>6305.74</v>
      </c>
      <c r="Q959">
        <v>6305.74</v>
      </c>
      <c r="R959">
        <v>6305.74</v>
      </c>
      <c r="S959">
        <v>6305.74</v>
      </c>
      <c r="T959">
        <v>6305.74</v>
      </c>
      <c r="U959" t="s">
        <v>29</v>
      </c>
      <c r="V959">
        <v>0</v>
      </c>
    </row>
    <row r="960" spans="2:22" x14ac:dyDescent="0.25">
      <c r="B960" t="s">
        <v>26</v>
      </c>
      <c r="C960">
        <v>1100118</v>
      </c>
      <c r="D960" t="s">
        <v>139</v>
      </c>
      <c r="E960" t="s">
        <v>46</v>
      </c>
      <c r="F960">
        <v>1542</v>
      </c>
      <c r="G960" t="s">
        <v>140</v>
      </c>
      <c r="H960">
        <v>83913.5</v>
      </c>
      <c r="I960">
        <v>6992.79</v>
      </c>
      <c r="J960">
        <v>6992.79</v>
      </c>
      <c r="K960">
        <v>6992.79</v>
      </c>
      <c r="L960">
        <v>6992.79</v>
      </c>
      <c r="M960">
        <v>6992.79</v>
      </c>
      <c r="N960">
        <v>6992.79</v>
      </c>
      <c r="O960">
        <v>6992.79</v>
      </c>
      <c r="P960">
        <v>6992.79</v>
      </c>
      <c r="Q960">
        <v>6992.79</v>
      </c>
      <c r="R960">
        <v>6992.79</v>
      </c>
      <c r="S960">
        <v>6992.79</v>
      </c>
      <c r="T960">
        <v>6992.81</v>
      </c>
      <c r="U960" t="s">
        <v>29</v>
      </c>
      <c r="V960">
        <v>0</v>
      </c>
    </row>
    <row r="961" spans="2:22" x14ac:dyDescent="0.25">
      <c r="B961" t="s">
        <v>26</v>
      </c>
      <c r="C961">
        <v>1100118</v>
      </c>
      <c r="D961" t="s">
        <v>139</v>
      </c>
      <c r="E961" t="s">
        <v>46</v>
      </c>
      <c r="F961">
        <v>1543</v>
      </c>
      <c r="G961" t="s">
        <v>140</v>
      </c>
      <c r="H961">
        <v>79299.12</v>
      </c>
      <c r="I961">
        <v>6608.26</v>
      </c>
      <c r="J961">
        <v>6608.26</v>
      </c>
      <c r="K961">
        <v>6608.26</v>
      </c>
      <c r="L961">
        <v>6608.26</v>
      </c>
      <c r="M961">
        <v>6608.26</v>
      </c>
      <c r="N961">
        <v>6608.26</v>
      </c>
      <c r="O961">
        <v>6608.26</v>
      </c>
      <c r="P961">
        <v>6608.26</v>
      </c>
      <c r="Q961">
        <v>6608.26</v>
      </c>
      <c r="R961">
        <v>6608.26</v>
      </c>
      <c r="S961">
        <v>6608.26</v>
      </c>
      <c r="T961">
        <v>6608.26</v>
      </c>
      <c r="U961" t="s">
        <v>29</v>
      </c>
      <c r="V961">
        <v>0</v>
      </c>
    </row>
    <row r="962" spans="2:22" x14ac:dyDescent="0.25">
      <c r="B962" t="s">
        <v>26</v>
      </c>
      <c r="C962">
        <v>1100118</v>
      </c>
      <c r="D962" t="s">
        <v>139</v>
      </c>
      <c r="E962" t="s">
        <v>46</v>
      </c>
      <c r="F962">
        <v>1544</v>
      </c>
      <c r="G962" t="s">
        <v>140</v>
      </c>
      <c r="H962">
        <v>16869.16</v>
      </c>
      <c r="I962">
        <v>1405.76</v>
      </c>
      <c r="J962">
        <v>1405.76</v>
      </c>
      <c r="K962">
        <v>1405.76</v>
      </c>
      <c r="L962">
        <v>1405.76</v>
      </c>
      <c r="M962">
        <v>1405.76</v>
      </c>
      <c r="N962">
        <v>1405.76</v>
      </c>
      <c r="O962">
        <v>1405.76</v>
      </c>
      <c r="P962">
        <v>1405.76</v>
      </c>
      <c r="Q962">
        <v>1405.76</v>
      </c>
      <c r="R962">
        <v>1405.76</v>
      </c>
      <c r="S962">
        <v>1405.76</v>
      </c>
      <c r="T962" s="13">
        <v>1405.8</v>
      </c>
      <c r="U962" t="s">
        <v>29</v>
      </c>
      <c r="V962">
        <v>0</v>
      </c>
    </row>
    <row r="963" spans="2:22" x14ac:dyDescent="0.25">
      <c r="B963" t="s">
        <v>26</v>
      </c>
      <c r="C963">
        <v>1100118</v>
      </c>
      <c r="D963" t="s">
        <v>139</v>
      </c>
      <c r="E963" t="s">
        <v>46</v>
      </c>
      <c r="F963">
        <v>1591</v>
      </c>
      <c r="G963" t="s">
        <v>140</v>
      </c>
      <c r="H963">
        <v>6518.9</v>
      </c>
      <c r="I963">
        <v>543.24</v>
      </c>
      <c r="J963">
        <v>543.24</v>
      </c>
      <c r="K963">
        <v>543.24</v>
      </c>
      <c r="L963">
        <v>543.24</v>
      </c>
      <c r="M963">
        <v>543.24</v>
      </c>
      <c r="N963">
        <v>543.24</v>
      </c>
      <c r="O963">
        <v>543.24</v>
      </c>
      <c r="P963">
        <v>543.24</v>
      </c>
      <c r="Q963">
        <v>543.24</v>
      </c>
      <c r="R963">
        <v>543.24</v>
      </c>
      <c r="S963">
        <v>543.24</v>
      </c>
      <c r="T963">
        <v>543.26</v>
      </c>
      <c r="U963" t="s">
        <v>29</v>
      </c>
      <c r="V963">
        <v>0</v>
      </c>
    </row>
    <row r="964" spans="2:22" x14ac:dyDescent="0.25">
      <c r="B964" t="s">
        <v>26</v>
      </c>
      <c r="C964">
        <v>1100118</v>
      </c>
      <c r="D964" t="s">
        <v>139</v>
      </c>
      <c r="E964" t="s">
        <v>46</v>
      </c>
      <c r="F964">
        <v>2111</v>
      </c>
      <c r="G964" t="s">
        <v>140</v>
      </c>
      <c r="H964">
        <v>5000</v>
      </c>
      <c r="I964">
        <v>416.67</v>
      </c>
      <c r="J964">
        <v>416.67</v>
      </c>
      <c r="K964">
        <v>416.67</v>
      </c>
      <c r="L964">
        <v>416.67</v>
      </c>
      <c r="M964">
        <v>416.67</v>
      </c>
      <c r="N964">
        <v>416.67</v>
      </c>
      <c r="O964">
        <v>416.67</v>
      </c>
      <c r="P964">
        <v>416.67</v>
      </c>
      <c r="Q964">
        <v>416.67</v>
      </c>
      <c r="R964">
        <v>416.67</v>
      </c>
      <c r="S964">
        <v>416.67</v>
      </c>
      <c r="T964">
        <v>416.63</v>
      </c>
      <c r="U964" t="s">
        <v>29</v>
      </c>
      <c r="V964">
        <v>0</v>
      </c>
    </row>
    <row r="965" spans="2:22" x14ac:dyDescent="0.25">
      <c r="B965" t="s">
        <v>26</v>
      </c>
      <c r="C965">
        <v>1100118</v>
      </c>
      <c r="D965" t="s">
        <v>139</v>
      </c>
      <c r="E965" t="s">
        <v>46</v>
      </c>
      <c r="F965">
        <v>2121</v>
      </c>
      <c r="G965" t="s">
        <v>140</v>
      </c>
      <c r="H965">
        <v>3000</v>
      </c>
      <c r="I965" s="13">
        <v>250</v>
      </c>
      <c r="J965" s="13">
        <v>250</v>
      </c>
      <c r="K965" s="13">
        <v>250</v>
      </c>
      <c r="L965" s="13">
        <v>250</v>
      </c>
      <c r="M965" s="13">
        <v>250</v>
      </c>
      <c r="N965" s="13">
        <v>250</v>
      </c>
      <c r="O965" s="13">
        <v>250</v>
      </c>
      <c r="P965" s="13">
        <v>250</v>
      </c>
      <c r="Q965" s="13">
        <v>250</v>
      </c>
      <c r="R965" s="13">
        <v>250</v>
      </c>
      <c r="S965" s="13">
        <v>250</v>
      </c>
      <c r="T965" s="13">
        <v>250</v>
      </c>
      <c r="U965" t="s">
        <v>29</v>
      </c>
      <c r="V965">
        <v>0</v>
      </c>
    </row>
    <row r="966" spans="2:22" x14ac:dyDescent="0.25">
      <c r="B966" t="s">
        <v>26</v>
      </c>
      <c r="C966">
        <v>1100118</v>
      </c>
      <c r="D966" t="s">
        <v>139</v>
      </c>
      <c r="E966" t="s">
        <v>46</v>
      </c>
      <c r="F966">
        <v>2161</v>
      </c>
      <c r="G966" t="s">
        <v>140</v>
      </c>
      <c r="H966">
        <v>2500</v>
      </c>
      <c r="I966">
        <v>208.33</v>
      </c>
      <c r="J966">
        <v>208.33</v>
      </c>
      <c r="K966">
        <v>208.33</v>
      </c>
      <c r="L966">
        <v>208.33</v>
      </c>
      <c r="M966">
        <v>208.33</v>
      </c>
      <c r="N966">
        <v>208.33</v>
      </c>
      <c r="O966">
        <v>208.33</v>
      </c>
      <c r="P966">
        <v>208.33</v>
      </c>
      <c r="Q966">
        <v>208.33</v>
      </c>
      <c r="R966">
        <v>208.33</v>
      </c>
      <c r="S966">
        <v>208.33</v>
      </c>
      <c r="T966">
        <v>208.37</v>
      </c>
      <c r="U966" t="s">
        <v>29</v>
      </c>
      <c r="V966">
        <v>0</v>
      </c>
    </row>
    <row r="967" spans="2:22" x14ac:dyDescent="0.25">
      <c r="B967" t="s">
        <v>26</v>
      </c>
      <c r="C967">
        <v>1100118</v>
      </c>
      <c r="D967" t="s">
        <v>139</v>
      </c>
      <c r="E967" t="s">
        <v>46</v>
      </c>
      <c r="F967">
        <v>5671</v>
      </c>
      <c r="G967" t="s">
        <v>140</v>
      </c>
      <c r="H967">
        <v>40000</v>
      </c>
      <c r="I967">
        <v>3333.33</v>
      </c>
      <c r="J967">
        <v>3333.33</v>
      </c>
      <c r="K967">
        <v>3333.33</v>
      </c>
      <c r="L967">
        <v>3333.33</v>
      </c>
      <c r="M967">
        <v>3333.33</v>
      </c>
      <c r="N967">
        <v>3333.33</v>
      </c>
      <c r="O967">
        <v>3333.33</v>
      </c>
      <c r="P967">
        <v>3333.33</v>
      </c>
      <c r="Q967">
        <v>3333.33</v>
      </c>
      <c r="R967">
        <v>3333.33</v>
      </c>
      <c r="S967">
        <v>3333.33</v>
      </c>
      <c r="T967">
        <v>3333.37</v>
      </c>
      <c r="U967" t="s">
        <v>29</v>
      </c>
      <c r="V967">
        <v>0</v>
      </c>
    </row>
    <row r="968" spans="2:22" x14ac:dyDescent="0.25">
      <c r="B968" t="s">
        <v>26</v>
      </c>
      <c r="C968">
        <v>1100118</v>
      </c>
      <c r="D968" t="s">
        <v>139</v>
      </c>
      <c r="E968" t="s">
        <v>46</v>
      </c>
      <c r="F968">
        <v>3981</v>
      </c>
      <c r="G968" t="s">
        <v>140</v>
      </c>
      <c r="H968">
        <v>24209.75</v>
      </c>
      <c r="I968">
        <v>2017.48</v>
      </c>
      <c r="J968">
        <v>2017.48</v>
      </c>
      <c r="K968">
        <v>2017.48</v>
      </c>
      <c r="L968">
        <v>2017.48</v>
      </c>
      <c r="M968">
        <v>2017.48</v>
      </c>
      <c r="N968">
        <v>2017.48</v>
      </c>
      <c r="O968">
        <v>2017.48</v>
      </c>
      <c r="P968">
        <v>2017.48</v>
      </c>
      <c r="Q968">
        <v>2017.48</v>
      </c>
      <c r="R968">
        <v>2017.48</v>
      </c>
      <c r="S968">
        <v>2017.48</v>
      </c>
      <c r="T968">
        <v>2017.47</v>
      </c>
      <c r="U968" t="s">
        <v>29</v>
      </c>
      <c r="V968">
        <v>0</v>
      </c>
    </row>
    <row r="969" spans="2:22" x14ac:dyDescent="0.25">
      <c r="B969" t="s">
        <v>26</v>
      </c>
      <c r="C969">
        <v>1100118</v>
      </c>
      <c r="D969" t="s">
        <v>141</v>
      </c>
      <c r="E969" t="s">
        <v>88</v>
      </c>
      <c r="F969">
        <v>1131</v>
      </c>
      <c r="G969" t="s">
        <v>142</v>
      </c>
      <c r="H969">
        <v>708100</v>
      </c>
      <c r="I969">
        <v>59008.33</v>
      </c>
      <c r="J969">
        <v>59008.33</v>
      </c>
      <c r="K969">
        <v>59008.33</v>
      </c>
      <c r="L969">
        <v>59008.33</v>
      </c>
      <c r="M969">
        <v>59008.33</v>
      </c>
      <c r="N969">
        <v>59008.33</v>
      </c>
      <c r="O969">
        <v>59008.33</v>
      </c>
      <c r="P969">
        <v>59008.33</v>
      </c>
      <c r="Q969">
        <v>59008.33</v>
      </c>
      <c r="R969">
        <v>59008.33</v>
      </c>
      <c r="S969">
        <v>59008.33</v>
      </c>
      <c r="T969">
        <v>59008.37</v>
      </c>
      <c r="U969" t="s">
        <v>29</v>
      </c>
      <c r="V969">
        <v>0</v>
      </c>
    </row>
    <row r="970" spans="2:22" x14ac:dyDescent="0.25">
      <c r="B970" t="s">
        <v>26</v>
      </c>
      <c r="C970">
        <v>1100118</v>
      </c>
      <c r="D970" t="s">
        <v>141</v>
      </c>
      <c r="E970" t="s">
        <v>88</v>
      </c>
      <c r="F970">
        <v>1221</v>
      </c>
      <c r="G970" t="s">
        <v>142</v>
      </c>
      <c r="H970">
        <v>45000</v>
      </c>
      <c r="I970" s="13">
        <v>3750</v>
      </c>
      <c r="J970" s="13">
        <v>3750</v>
      </c>
      <c r="K970" s="13">
        <v>3750</v>
      </c>
      <c r="L970" s="13">
        <v>3750</v>
      </c>
      <c r="M970" s="13">
        <v>3750</v>
      </c>
      <c r="N970" s="13">
        <v>3750</v>
      </c>
      <c r="O970" s="13">
        <v>3750</v>
      </c>
      <c r="P970" s="13">
        <v>3750</v>
      </c>
      <c r="Q970" s="13">
        <v>3750</v>
      </c>
      <c r="R970" s="13">
        <v>3750</v>
      </c>
      <c r="S970" s="13">
        <v>3750</v>
      </c>
      <c r="T970" s="13">
        <v>3750</v>
      </c>
      <c r="U970" t="s">
        <v>29</v>
      </c>
      <c r="V970">
        <v>0</v>
      </c>
    </row>
    <row r="971" spans="2:22" x14ac:dyDescent="0.25">
      <c r="B971" t="s">
        <v>26</v>
      </c>
      <c r="C971">
        <v>1100118</v>
      </c>
      <c r="D971" t="s">
        <v>141</v>
      </c>
      <c r="E971" t="s">
        <v>88</v>
      </c>
      <c r="F971">
        <v>1321</v>
      </c>
      <c r="G971" t="s">
        <v>142</v>
      </c>
      <c r="H971">
        <v>19652.2</v>
      </c>
      <c r="I971">
        <v>1637.68</v>
      </c>
      <c r="J971">
        <v>1637.68</v>
      </c>
      <c r="K971">
        <v>1637.68</v>
      </c>
      <c r="L971">
        <v>1637.68</v>
      </c>
      <c r="M971">
        <v>1637.68</v>
      </c>
      <c r="N971">
        <v>1637.68</v>
      </c>
      <c r="O971">
        <v>1637.68</v>
      </c>
      <c r="P971">
        <v>1637.68</v>
      </c>
      <c r="Q971">
        <v>1637.68</v>
      </c>
      <c r="R971">
        <v>1637.68</v>
      </c>
      <c r="S971">
        <v>1637.68</v>
      </c>
      <c r="T971">
        <v>1637.72</v>
      </c>
      <c r="U971" t="s">
        <v>29</v>
      </c>
      <c r="V971">
        <v>0</v>
      </c>
    </row>
    <row r="972" spans="2:22" x14ac:dyDescent="0.25">
      <c r="B972" t="s">
        <v>26</v>
      </c>
      <c r="C972">
        <v>1100118</v>
      </c>
      <c r="D972" t="s">
        <v>141</v>
      </c>
      <c r="E972" t="s">
        <v>88</v>
      </c>
      <c r="F972">
        <v>1322</v>
      </c>
      <c r="G972" t="s">
        <v>142</v>
      </c>
      <c r="H972">
        <v>12000</v>
      </c>
      <c r="I972" s="13">
        <v>1000</v>
      </c>
      <c r="J972" s="13">
        <v>1000</v>
      </c>
      <c r="K972" s="13">
        <v>1000</v>
      </c>
      <c r="L972" s="13">
        <v>1000</v>
      </c>
      <c r="M972" s="13">
        <v>1000</v>
      </c>
      <c r="N972" s="13">
        <v>1000</v>
      </c>
      <c r="O972" s="13">
        <v>1000</v>
      </c>
      <c r="P972" s="13">
        <v>1000</v>
      </c>
      <c r="Q972" s="13">
        <v>1000</v>
      </c>
      <c r="R972" s="13">
        <v>1000</v>
      </c>
      <c r="S972" s="13">
        <v>1000</v>
      </c>
      <c r="T972" s="13">
        <v>1000</v>
      </c>
      <c r="U972" t="s">
        <v>29</v>
      </c>
      <c r="V972">
        <v>0</v>
      </c>
    </row>
    <row r="973" spans="2:22" x14ac:dyDescent="0.25">
      <c r="B973" t="s">
        <v>26</v>
      </c>
      <c r="C973">
        <v>1100118</v>
      </c>
      <c r="D973" t="s">
        <v>141</v>
      </c>
      <c r="E973" t="s">
        <v>88</v>
      </c>
      <c r="F973">
        <v>1323</v>
      </c>
      <c r="G973" t="s">
        <v>142</v>
      </c>
      <c r="H973">
        <v>77600</v>
      </c>
      <c r="I973">
        <v>6466.67</v>
      </c>
      <c r="J973">
        <v>6466.67</v>
      </c>
      <c r="K973">
        <v>6466.67</v>
      </c>
      <c r="L973">
        <v>6466.67</v>
      </c>
      <c r="M973">
        <v>6466.67</v>
      </c>
      <c r="N973">
        <v>6466.67</v>
      </c>
      <c r="O973">
        <v>6466.67</v>
      </c>
      <c r="P973">
        <v>6466.67</v>
      </c>
      <c r="Q973">
        <v>6466.67</v>
      </c>
      <c r="R973">
        <v>6466.67</v>
      </c>
      <c r="S973">
        <v>6466.67</v>
      </c>
      <c r="T973">
        <v>6466.63</v>
      </c>
      <c r="U973" t="s">
        <v>29</v>
      </c>
      <c r="V973">
        <v>0</v>
      </c>
    </row>
    <row r="974" spans="2:22" x14ac:dyDescent="0.25">
      <c r="B974" t="s">
        <v>26</v>
      </c>
      <c r="C974">
        <v>1100118</v>
      </c>
      <c r="D974" t="s">
        <v>141</v>
      </c>
      <c r="E974" t="s">
        <v>88</v>
      </c>
      <c r="F974">
        <v>1331</v>
      </c>
      <c r="G974" t="s">
        <v>142</v>
      </c>
      <c r="H974">
        <v>5500</v>
      </c>
      <c r="I974">
        <v>458.33</v>
      </c>
      <c r="J974">
        <v>458.33</v>
      </c>
      <c r="K974">
        <v>458.33</v>
      </c>
      <c r="L974">
        <v>458.33</v>
      </c>
      <c r="M974">
        <v>458.33</v>
      </c>
      <c r="N974">
        <v>458.33</v>
      </c>
      <c r="O974">
        <v>458.33</v>
      </c>
      <c r="P974">
        <v>458.33</v>
      </c>
      <c r="Q974">
        <v>458.33</v>
      </c>
      <c r="R974">
        <v>458.33</v>
      </c>
      <c r="S974">
        <v>458.33</v>
      </c>
      <c r="T974">
        <v>458.37</v>
      </c>
      <c r="U974" t="s">
        <v>29</v>
      </c>
      <c r="V974">
        <v>0</v>
      </c>
    </row>
    <row r="975" spans="2:22" x14ac:dyDescent="0.25">
      <c r="B975" t="s">
        <v>26</v>
      </c>
      <c r="C975">
        <v>1100118</v>
      </c>
      <c r="D975" t="s">
        <v>141</v>
      </c>
      <c r="E975" t="s">
        <v>88</v>
      </c>
      <c r="F975">
        <v>1332</v>
      </c>
      <c r="G975" t="s">
        <v>142</v>
      </c>
      <c r="H975">
        <v>28000</v>
      </c>
      <c r="I975">
        <v>2333.33</v>
      </c>
      <c r="J975">
        <v>2333.33</v>
      </c>
      <c r="K975">
        <v>2333.33</v>
      </c>
      <c r="L975">
        <v>2333.33</v>
      </c>
      <c r="M975">
        <v>2333.33</v>
      </c>
      <c r="N975">
        <v>2333.33</v>
      </c>
      <c r="O975">
        <v>2333.33</v>
      </c>
      <c r="P975">
        <v>2333.33</v>
      </c>
      <c r="Q975">
        <v>2333.33</v>
      </c>
      <c r="R975">
        <v>2333.33</v>
      </c>
      <c r="S975">
        <v>2333.33</v>
      </c>
      <c r="T975">
        <v>2333.37</v>
      </c>
      <c r="U975" t="s">
        <v>29</v>
      </c>
      <c r="V975">
        <v>0</v>
      </c>
    </row>
    <row r="976" spans="2:22" x14ac:dyDescent="0.25">
      <c r="B976" t="s">
        <v>26</v>
      </c>
      <c r="C976">
        <v>1100118</v>
      </c>
      <c r="D976" t="s">
        <v>141</v>
      </c>
      <c r="E976" t="s">
        <v>88</v>
      </c>
      <c r="F976">
        <v>1413</v>
      </c>
      <c r="G976" t="s">
        <v>142</v>
      </c>
      <c r="H976">
        <v>202359.65</v>
      </c>
      <c r="I976" s="13">
        <v>16863.3</v>
      </c>
      <c r="J976" s="13">
        <v>16863.3</v>
      </c>
      <c r="K976" s="13">
        <v>16863.3</v>
      </c>
      <c r="L976" s="13">
        <v>16863.3</v>
      </c>
      <c r="M976" s="13">
        <v>16863.3</v>
      </c>
      <c r="N976" s="13">
        <v>16863.3</v>
      </c>
      <c r="O976" s="13">
        <v>16863.3</v>
      </c>
      <c r="P976" s="13">
        <v>16863.3</v>
      </c>
      <c r="Q976" s="13">
        <v>16863.3</v>
      </c>
      <c r="R976" s="13">
        <v>16863.3</v>
      </c>
      <c r="S976" s="13">
        <v>16863.3</v>
      </c>
      <c r="T976">
        <v>16863.349999999999</v>
      </c>
      <c r="U976" t="s">
        <v>29</v>
      </c>
      <c r="V976">
        <v>0</v>
      </c>
    </row>
    <row r="977" spans="2:22" x14ac:dyDescent="0.25">
      <c r="B977" t="s">
        <v>26</v>
      </c>
      <c r="C977">
        <v>1100118</v>
      </c>
      <c r="D977" t="s">
        <v>141</v>
      </c>
      <c r="E977" t="s">
        <v>88</v>
      </c>
      <c r="F977">
        <v>1431</v>
      </c>
      <c r="G977" t="s">
        <v>142</v>
      </c>
      <c r="H977">
        <v>52003.19</v>
      </c>
      <c r="I977" s="13">
        <v>4333.6000000000004</v>
      </c>
      <c r="J977" s="13">
        <v>4333.6000000000004</v>
      </c>
      <c r="K977" s="13">
        <v>4333.6000000000004</v>
      </c>
      <c r="L977" s="13">
        <v>4333.6000000000004</v>
      </c>
      <c r="M977" s="13">
        <v>4333.6000000000004</v>
      </c>
      <c r="N977" s="13">
        <v>4333.6000000000004</v>
      </c>
      <c r="O977" s="13">
        <v>4333.6000000000004</v>
      </c>
      <c r="P977" s="13">
        <v>4333.6000000000004</v>
      </c>
      <c r="Q977" s="13">
        <v>4333.6000000000004</v>
      </c>
      <c r="R977" s="13">
        <v>4333.6000000000004</v>
      </c>
      <c r="S977" s="13">
        <v>4333.6000000000004</v>
      </c>
      <c r="T977">
        <v>4333.59</v>
      </c>
      <c r="U977" t="s">
        <v>29</v>
      </c>
      <c r="V977">
        <v>0</v>
      </c>
    </row>
    <row r="978" spans="2:22" x14ac:dyDescent="0.25">
      <c r="B978" t="s">
        <v>26</v>
      </c>
      <c r="C978">
        <v>1100118</v>
      </c>
      <c r="D978" t="s">
        <v>141</v>
      </c>
      <c r="E978" t="s">
        <v>88</v>
      </c>
      <c r="F978">
        <v>1542</v>
      </c>
      <c r="G978" t="s">
        <v>142</v>
      </c>
      <c r="H978">
        <v>71925.86</v>
      </c>
      <c r="I978">
        <v>5993.82</v>
      </c>
      <c r="J978">
        <v>5993.82</v>
      </c>
      <c r="K978">
        <v>5993.82</v>
      </c>
      <c r="L978">
        <v>5993.82</v>
      </c>
      <c r="M978">
        <v>5993.82</v>
      </c>
      <c r="N978">
        <v>5993.82</v>
      </c>
      <c r="O978">
        <v>5993.82</v>
      </c>
      <c r="P978">
        <v>5993.82</v>
      </c>
      <c r="Q978">
        <v>5993.82</v>
      </c>
      <c r="R978">
        <v>5993.82</v>
      </c>
      <c r="S978">
        <v>5993.82</v>
      </c>
      <c r="T978">
        <v>5993.84</v>
      </c>
      <c r="U978" t="s">
        <v>29</v>
      </c>
      <c r="V978">
        <v>0</v>
      </c>
    </row>
    <row r="979" spans="2:22" x14ac:dyDescent="0.25">
      <c r="B979" t="s">
        <v>26</v>
      </c>
      <c r="C979">
        <v>1100118</v>
      </c>
      <c r="D979" t="s">
        <v>141</v>
      </c>
      <c r="E979" t="s">
        <v>88</v>
      </c>
      <c r="F979">
        <v>1543</v>
      </c>
      <c r="G979" t="s">
        <v>142</v>
      </c>
      <c r="H979">
        <v>67099.25</v>
      </c>
      <c r="I979" s="13">
        <v>5591.6</v>
      </c>
      <c r="J979" s="13">
        <v>5591.6</v>
      </c>
      <c r="K979" s="13">
        <v>5591.6</v>
      </c>
      <c r="L979" s="13">
        <v>5591.6</v>
      </c>
      <c r="M979" s="13">
        <v>5591.6</v>
      </c>
      <c r="N979" s="13">
        <v>5591.6</v>
      </c>
      <c r="O979" s="13">
        <v>5591.6</v>
      </c>
      <c r="P979" s="13">
        <v>5591.6</v>
      </c>
      <c r="Q979" s="13">
        <v>5591.6</v>
      </c>
      <c r="R979" s="13">
        <v>5591.6</v>
      </c>
      <c r="S979" s="13">
        <v>5591.6</v>
      </c>
      <c r="T979">
        <v>5591.65</v>
      </c>
      <c r="U979" t="s">
        <v>29</v>
      </c>
      <c r="V979">
        <v>0</v>
      </c>
    </row>
    <row r="980" spans="2:22" x14ac:dyDescent="0.25">
      <c r="B980" t="s">
        <v>26</v>
      </c>
      <c r="C980">
        <v>1100118</v>
      </c>
      <c r="D980" t="s">
        <v>141</v>
      </c>
      <c r="E980" t="s">
        <v>88</v>
      </c>
      <c r="F980">
        <v>1544</v>
      </c>
      <c r="G980" t="s">
        <v>142</v>
      </c>
      <c r="H980">
        <v>14459.28</v>
      </c>
      <c r="I980">
        <v>1204.94</v>
      </c>
      <c r="J980">
        <v>1204.94</v>
      </c>
      <c r="K980">
        <v>1204.94</v>
      </c>
      <c r="L980">
        <v>1204.94</v>
      </c>
      <c r="M980">
        <v>1204.94</v>
      </c>
      <c r="N980">
        <v>1204.94</v>
      </c>
      <c r="O980">
        <v>1204.94</v>
      </c>
      <c r="P980">
        <v>1204.94</v>
      </c>
      <c r="Q980">
        <v>1204.94</v>
      </c>
      <c r="R980">
        <v>1204.94</v>
      </c>
      <c r="S980">
        <v>1204.94</v>
      </c>
      <c r="T980">
        <v>1204.94</v>
      </c>
      <c r="U980" t="s">
        <v>29</v>
      </c>
      <c r="V980">
        <v>0</v>
      </c>
    </row>
    <row r="981" spans="2:22" x14ac:dyDescent="0.25">
      <c r="B981" t="s">
        <v>26</v>
      </c>
      <c r="C981">
        <v>1100118</v>
      </c>
      <c r="D981" t="s">
        <v>141</v>
      </c>
      <c r="E981" t="s">
        <v>88</v>
      </c>
      <c r="F981">
        <v>1591</v>
      </c>
      <c r="G981" t="s">
        <v>142</v>
      </c>
      <c r="H981">
        <v>6518.9</v>
      </c>
      <c r="I981">
        <v>543.24</v>
      </c>
      <c r="J981">
        <v>543.24</v>
      </c>
      <c r="K981">
        <v>543.24</v>
      </c>
      <c r="L981">
        <v>543.24</v>
      </c>
      <c r="M981">
        <v>543.24</v>
      </c>
      <c r="N981">
        <v>543.24</v>
      </c>
      <c r="O981">
        <v>543.24</v>
      </c>
      <c r="P981">
        <v>543.24</v>
      </c>
      <c r="Q981">
        <v>543.24</v>
      </c>
      <c r="R981">
        <v>543.24</v>
      </c>
      <c r="S981">
        <v>543.24</v>
      </c>
      <c r="T981">
        <v>543.26</v>
      </c>
      <c r="U981" t="s">
        <v>29</v>
      </c>
      <c r="V981">
        <v>0</v>
      </c>
    </row>
    <row r="982" spans="2:22" x14ac:dyDescent="0.25">
      <c r="B982" t="s">
        <v>26</v>
      </c>
      <c r="C982">
        <v>1100118</v>
      </c>
      <c r="D982" t="s">
        <v>141</v>
      </c>
      <c r="E982" t="s">
        <v>88</v>
      </c>
      <c r="F982">
        <v>2111</v>
      </c>
      <c r="G982" t="s">
        <v>142</v>
      </c>
      <c r="H982">
        <v>3000</v>
      </c>
      <c r="I982" s="13">
        <v>250</v>
      </c>
      <c r="J982" s="13">
        <v>250</v>
      </c>
      <c r="K982" s="13">
        <v>250</v>
      </c>
      <c r="L982" s="13">
        <v>250</v>
      </c>
      <c r="M982" s="13">
        <v>250</v>
      </c>
      <c r="N982" s="13">
        <v>250</v>
      </c>
      <c r="O982" s="13">
        <v>250</v>
      </c>
      <c r="P982" s="13">
        <v>250</v>
      </c>
      <c r="Q982" s="13">
        <v>250</v>
      </c>
      <c r="R982" s="13">
        <v>250</v>
      </c>
      <c r="S982" s="13">
        <v>250</v>
      </c>
      <c r="T982" s="13">
        <v>250</v>
      </c>
      <c r="U982" t="s">
        <v>29</v>
      </c>
      <c r="V982">
        <v>0</v>
      </c>
    </row>
    <row r="983" spans="2:22" x14ac:dyDescent="0.25">
      <c r="B983" t="s">
        <v>26</v>
      </c>
      <c r="C983">
        <v>1100118</v>
      </c>
      <c r="D983" t="s">
        <v>141</v>
      </c>
      <c r="E983" t="s">
        <v>88</v>
      </c>
      <c r="F983">
        <v>2121</v>
      </c>
      <c r="G983" t="s">
        <v>142</v>
      </c>
      <c r="H983">
        <v>2500</v>
      </c>
      <c r="I983">
        <v>208.33</v>
      </c>
      <c r="J983">
        <v>208.33</v>
      </c>
      <c r="K983">
        <v>208.33</v>
      </c>
      <c r="L983">
        <v>208.33</v>
      </c>
      <c r="M983">
        <v>208.33</v>
      </c>
      <c r="N983">
        <v>208.33</v>
      </c>
      <c r="O983">
        <v>208.33</v>
      </c>
      <c r="P983">
        <v>208.33</v>
      </c>
      <c r="Q983">
        <v>208.33</v>
      </c>
      <c r="R983">
        <v>208.33</v>
      </c>
      <c r="S983">
        <v>208.33</v>
      </c>
      <c r="T983">
        <v>208.37</v>
      </c>
      <c r="U983" t="s">
        <v>29</v>
      </c>
      <c r="V983">
        <v>0</v>
      </c>
    </row>
    <row r="984" spans="2:22" x14ac:dyDescent="0.25">
      <c r="B984" t="s">
        <v>26</v>
      </c>
      <c r="C984">
        <v>1100118</v>
      </c>
      <c r="D984" t="s">
        <v>141</v>
      </c>
      <c r="E984" t="s">
        <v>88</v>
      </c>
      <c r="F984">
        <v>2141</v>
      </c>
      <c r="G984" t="s">
        <v>142</v>
      </c>
      <c r="H984">
        <v>3000</v>
      </c>
      <c r="I984" s="13">
        <v>250</v>
      </c>
      <c r="J984" s="13">
        <v>250</v>
      </c>
      <c r="K984" s="13">
        <v>250</v>
      </c>
      <c r="L984" s="13">
        <v>250</v>
      </c>
      <c r="M984" s="13">
        <v>250</v>
      </c>
      <c r="N984" s="13">
        <v>250</v>
      </c>
      <c r="O984" s="13">
        <v>250</v>
      </c>
      <c r="P984" s="13">
        <v>250</v>
      </c>
      <c r="Q984" s="13">
        <v>250</v>
      </c>
      <c r="R984" s="13">
        <v>250</v>
      </c>
      <c r="S984" s="13">
        <v>250</v>
      </c>
      <c r="T984" s="13">
        <v>250</v>
      </c>
      <c r="U984" t="s">
        <v>29</v>
      </c>
      <c r="V984">
        <v>0</v>
      </c>
    </row>
    <row r="985" spans="2:22" x14ac:dyDescent="0.25">
      <c r="B985" t="s">
        <v>26</v>
      </c>
      <c r="C985">
        <v>1100118</v>
      </c>
      <c r="D985" t="s">
        <v>141</v>
      </c>
      <c r="E985" t="s">
        <v>88</v>
      </c>
      <c r="F985">
        <v>2161</v>
      </c>
      <c r="G985" t="s">
        <v>142</v>
      </c>
      <c r="H985">
        <v>30000</v>
      </c>
      <c r="I985" s="13">
        <v>2500</v>
      </c>
      <c r="J985" s="13">
        <v>2500</v>
      </c>
      <c r="K985" s="13">
        <v>2500</v>
      </c>
      <c r="L985" s="13">
        <v>2500</v>
      </c>
      <c r="M985" s="13">
        <v>2500</v>
      </c>
      <c r="N985" s="13">
        <v>2500</v>
      </c>
      <c r="O985" s="13">
        <v>2500</v>
      </c>
      <c r="P985" s="13">
        <v>2500</v>
      </c>
      <c r="Q985" s="13">
        <v>2500</v>
      </c>
      <c r="R985" s="13">
        <v>2500</v>
      </c>
      <c r="S985" s="13">
        <v>2500</v>
      </c>
      <c r="T985" s="13">
        <v>2500</v>
      </c>
      <c r="U985" t="s">
        <v>29</v>
      </c>
      <c r="V985">
        <v>0</v>
      </c>
    </row>
    <row r="986" spans="2:22" x14ac:dyDescent="0.25">
      <c r="B986" t="s">
        <v>26</v>
      </c>
      <c r="C986">
        <v>1100118</v>
      </c>
      <c r="D986" t="s">
        <v>141</v>
      </c>
      <c r="E986" t="s">
        <v>88</v>
      </c>
      <c r="F986">
        <v>2411</v>
      </c>
      <c r="G986" t="s">
        <v>142</v>
      </c>
      <c r="H986">
        <v>5500</v>
      </c>
      <c r="I986">
        <v>458.33</v>
      </c>
      <c r="J986">
        <v>458.33</v>
      </c>
      <c r="K986">
        <v>458.33</v>
      </c>
      <c r="L986">
        <v>458.33</v>
      </c>
      <c r="M986">
        <v>458.33</v>
      </c>
      <c r="N986">
        <v>458.33</v>
      </c>
      <c r="O986">
        <v>458.33</v>
      </c>
      <c r="P986">
        <v>458.33</v>
      </c>
      <c r="Q986">
        <v>458.33</v>
      </c>
      <c r="R986">
        <v>458.33</v>
      </c>
      <c r="S986">
        <v>458.33</v>
      </c>
      <c r="T986">
        <v>458.37</v>
      </c>
      <c r="U986" t="s">
        <v>29</v>
      </c>
      <c r="V986">
        <v>0</v>
      </c>
    </row>
    <row r="987" spans="2:22" x14ac:dyDescent="0.25">
      <c r="B987" t="s">
        <v>26</v>
      </c>
      <c r="C987">
        <v>1100118</v>
      </c>
      <c r="D987" t="s">
        <v>141</v>
      </c>
      <c r="E987" t="s">
        <v>88</v>
      </c>
      <c r="F987">
        <v>2421</v>
      </c>
      <c r="G987" t="s">
        <v>142</v>
      </c>
      <c r="H987">
        <v>5500</v>
      </c>
      <c r="I987">
        <v>458.33</v>
      </c>
      <c r="J987">
        <v>458.33</v>
      </c>
      <c r="K987">
        <v>458.33</v>
      </c>
      <c r="L987">
        <v>458.33</v>
      </c>
      <c r="M987">
        <v>458.33</v>
      </c>
      <c r="N987">
        <v>458.33</v>
      </c>
      <c r="O987">
        <v>458.33</v>
      </c>
      <c r="P987">
        <v>458.33</v>
      </c>
      <c r="Q987">
        <v>458.33</v>
      </c>
      <c r="R987">
        <v>458.33</v>
      </c>
      <c r="S987">
        <v>458.33</v>
      </c>
      <c r="T987">
        <v>458.37</v>
      </c>
      <c r="U987" t="s">
        <v>29</v>
      </c>
      <c r="V987">
        <v>0</v>
      </c>
    </row>
    <row r="988" spans="2:22" x14ac:dyDescent="0.25">
      <c r="B988" t="s">
        <v>26</v>
      </c>
      <c r="C988">
        <v>1100118</v>
      </c>
      <c r="D988" t="s">
        <v>141</v>
      </c>
      <c r="E988" t="s">
        <v>88</v>
      </c>
      <c r="F988">
        <v>2431</v>
      </c>
      <c r="G988" t="s">
        <v>142</v>
      </c>
      <c r="H988">
        <v>2500</v>
      </c>
      <c r="I988">
        <v>208.33</v>
      </c>
      <c r="J988">
        <v>208.33</v>
      </c>
      <c r="K988">
        <v>208.33</v>
      </c>
      <c r="L988">
        <v>208.33</v>
      </c>
      <c r="M988">
        <v>208.33</v>
      </c>
      <c r="N988">
        <v>208.33</v>
      </c>
      <c r="O988">
        <v>208.33</v>
      </c>
      <c r="P988">
        <v>208.33</v>
      </c>
      <c r="Q988">
        <v>208.33</v>
      </c>
      <c r="R988">
        <v>208.33</v>
      </c>
      <c r="S988">
        <v>208.33</v>
      </c>
      <c r="T988">
        <v>208.37</v>
      </c>
      <c r="U988" t="s">
        <v>29</v>
      </c>
      <c r="V988">
        <v>0</v>
      </c>
    </row>
    <row r="989" spans="2:22" x14ac:dyDescent="0.25">
      <c r="B989" t="s">
        <v>26</v>
      </c>
      <c r="C989">
        <v>1100118</v>
      </c>
      <c r="D989" t="s">
        <v>141</v>
      </c>
      <c r="E989" t="s">
        <v>88</v>
      </c>
      <c r="F989">
        <v>2451</v>
      </c>
      <c r="G989" t="s">
        <v>142</v>
      </c>
      <c r="H989">
        <v>5000</v>
      </c>
      <c r="I989">
        <v>416.67</v>
      </c>
      <c r="J989">
        <v>416.67</v>
      </c>
      <c r="K989">
        <v>416.67</v>
      </c>
      <c r="L989">
        <v>416.67</v>
      </c>
      <c r="M989">
        <v>416.67</v>
      </c>
      <c r="N989">
        <v>416.67</v>
      </c>
      <c r="O989">
        <v>416.67</v>
      </c>
      <c r="P989">
        <v>416.67</v>
      </c>
      <c r="Q989">
        <v>416.67</v>
      </c>
      <c r="R989">
        <v>416.67</v>
      </c>
      <c r="S989">
        <v>416.67</v>
      </c>
      <c r="T989">
        <v>416.63</v>
      </c>
      <c r="U989" t="s">
        <v>29</v>
      </c>
      <c r="V989">
        <v>0</v>
      </c>
    </row>
    <row r="990" spans="2:22" x14ac:dyDescent="0.25">
      <c r="B990" t="s">
        <v>26</v>
      </c>
      <c r="C990">
        <v>1100118</v>
      </c>
      <c r="D990" t="s">
        <v>141</v>
      </c>
      <c r="E990" t="s">
        <v>88</v>
      </c>
      <c r="F990">
        <v>2461</v>
      </c>
      <c r="G990" t="s">
        <v>142</v>
      </c>
      <c r="H990">
        <v>10000</v>
      </c>
      <c r="I990">
        <v>833.33</v>
      </c>
      <c r="J990">
        <v>833.33</v>
      </c>
      <c r="K990">
        <v>833.33</v>
      </c>
      <c r="L990">
        <v>833.33</v>
      </c>
      <c r="M990">
        <v>833.33</v>
      </c>
      <c r="N990">
        <v>833.33</v>
      </c>
      <c r="O990">
        <v>833.33</v>
      </c>
      <c r="P990">
        <v>833.33</v>
      </c>
      <c r="Q990">
        <v>833.33</v>
      </c>
      <c r="R990">
        <v>833.33</v>
      </c>
      <c r="S990">
        <v>833.33</v>
      </c>
      <c r="T990">
        <v>833.37</v>
      </c>
      <c r="U990" t="s">
        <v>29</v>
      </c>
      <c r="V990">
        <v>0</v>
      </c>
    </row>
    <row r="991" spans="2:22" x14ac:dyDescent="0.25">
      <c r="B991" t="s">
        <v>26</v>
      </c>
      <c r="C991">
        <v>1100118</v>
      </c>
      <c r="D991" t="s">
        <v>141</v>
      </c>
      <c r="E991" t="s">
        <v>88</v>
      </c>
      <c r="F991">
        <v>2471</v>
      </c>
      <c r="G991" t="s">
        <v>142</v>
      </c>
      <c r="H991">
        <v>10000</v>
      </c>
      <c r="I991">
        <v>833.33</v>
      </c>
      <c r="J991">
        <v>833.33</v>
      </c>
      <c r="K991">
        <v>833.33</v>
      </c>
      <c r="L991">
        <v>833.33</v>
      </c>
      <c r="M991">
        <v>833.33</v>
      </c>
      <c r="N991">
        <v>833.33</v>
      </c>
      <c r="O991">
        <v>833.33</v>
      </c>
      <c r="P991">
        <v>833.33</v>
      </c>
      <c r="Q991">
        <v>833.33</v>
      </c>
      <c r="R991">
        <v>833.33</v>
      </c>
      <c r="S991">
        <v>833.33</v>
      </c>
      <c r="T991">
        <v>833.37</v>
      </c>
      <c r="U991" t="s">
        <v>29</v>
      </c>
      <c r="V991">
        <v>0</v>
      </c>
    </row>
    <row r="992" spans="2:22" x14ac:dyDescent="0.25">
      <c r="B992" t="s">
        <v>26</v>
      </c>
      <c r="C992">
        <v>1100118</v>
      </c>
      <c r="D992" t="s">
        <v>141</v>
      </c>
      <c r="E992" t="s">
        <v>88</v>
      </c>
      <c r="F992">
        <v>2491</v>
      </c>
      <c r="G992" t="s">
        <v>142</v>
      </c>
      <c r="H992">
        <v>10000</v>
      </c>
      <c r="I992">
        <v>833.33</v>
      </c>
      <c r="J992">
        <v>833.33</v>
      </c>
      <c r="K992">
        <v>833.33</v>
      </c>
      <c r="L992">
        <v>833.33</v>
      </c>
      <c r="M992">
        <v>833.33</v>
      </c>
      <c r="N992">
        <v>833.33</v>
      </c>
      <c r="O992">
        <v>833.33</v>
      </c>
      <c r="P992">
        <v>833.33</v>
      </c>
      <c r="Q992">
        <v>833.33</v>
      </c>
      <c r="R992">
        <v>833.33</v>
      </c>
      <c r="S992">
        <v>833.33</v>
      </c>
      <c r="T992">
        <v>833.37</v>
      </c>
      <c r="U992" t="s">
        <v>29</v>
      </c>
      <c r="V992">
        <v>0</v>
      </c>
    </row>
    <row r="993" spans="2:22" x14ac:dyDescent="0.25">
      <c r="B993" t="s">
        <v>26</v>
      </c>
      <c r="C993">
        <v>1100118</v>
      </c>
      <c r="D993" t="s">
        <v>141</v>
      </c>
      <c r="E993" t="s">
        <v>88</v>
      </c>
      <c r="F993">
        <v>2511</v>
      </c>
      <c r="G993" t="s">
        <v>142</v>
      </c>
      <c r="H993">
        <v>9500</v>
      </c>
      <c r="I993">
        <v>791.67</v>
      </c>
      <c r="J993">
        <v>791.67</v>
      </c>
      <c r="K993">
        <v>791.67</v>
      </c>
      <c r="L993">
        <v>791.67</v>
      </c>
      <c r="M993">
        <v>791.67</v>
      </c>
      <c r="N993">
        <v>791.67</v>
      </c>
      <c r="O993">
        <v>791.67</v>
      </c>
      <c r="P993">
        <v>791.67</v>
      </c>
      <c r="Q993">
        <v>791.67</v>
      </c>
      <c r="R993">
        <v>791.67</v>
      </c>
      <c r="S993">
        <v>791.67</v>
      </c>
      <c r="T993">
        <v>791.63</v>
      </c>
      <c r="U993" t="s">
        <v>29</v>
      </c>
      <c r="V993">
        <v>0</v>
      </c>
    </row>
    <row r="994" spans="2:22" x14ac:dyDescent="0.25">
      <c r="B994" t="s">
        <v>26</v>
      </c>
      <c r="C994">
        <v>1100118</v>
      </c>
      <c r="D994" t="s">
        <v>141</v>
      </c>
      <c r="E994" t="s">
        <v>88</v>
      </c>
      <c r="F994">
        <v>2561</v>
      </c>
      <c r="G994" t="s">
        <v>142</v>
      </c>
      <c r="H994">
        <v>5000</v>
      </c>
      <c r="I994">
        <v>416.67</v>
      </c>
      <c r="J994">
        <v>416.67</v>
      </c>
      <c r="K994">
        <v>416.67</v>
      </c>
      <c r="L994">
        <v>416.67</v>
      </c>
      <c r="M994">
        <v>416.67</v>
      </c>
      <c r="N994">
        <v>416.67</v>
      </c>
      <c r="O994">
        <v>416.67</v>
      </c>
      <c r="P994">
        <v>416.67</v>
      </c>
      <c r="Q994">
        <v>416.67</v>
      </c>
      <c r="R994">
        <v>416.67</v>
      </c>
      <c r="S994">
        <v>416.67</v>
      </c>
      <c r="T994">
        <v>416.63</v>
      </c>
      <c r="U994" t="s">
        <v>29</v>
      </c>
      <c r="V994">
        <v>0</v>
      </c>
    </row>
    <row r="995" spans="2:22" x14ac:dyDescent="0.25">
      <c r="B995" t="s">
        <v>26</v>
      </c>
      <c r="C995">
        <v>1100118</v>
      </c>
      <c r="D995" t="s">
        <v>141</v>
      </c>
      <c r="E995" t="s">
        <v>88</v>
      </c>
      <c r="F995">
        <v>3591</v>
      </c>
      <c r="G995" t="s">
        <v>142</v>
      </c>
      <c r="H995">
        <v>25000</v>
      </c>
      <c r="I995">
        <v>2083.33</v>
      </c>
      <c r="J995">
        <v>2083.33</v>
      </c>
      <c r="K995">
        <v>2083.33</v>
      </c>
      <c r="L995">
        <v>2083.33</v>
      </c>
      <c r="M995">
        <v>2083.33</v>
      </c>
      <c r="N995">
        <v>2083.33</v>
      </c>
      <c r="O995">
        <v>2083.33</v>
      </c>
      <c r="P995">
        <v>2083.33</v>
      </c>
      <c r="Q995">
        <v>2083.33</v>
      </c>
      <c r="R995">
        <v>2083.33</v>
      </c>
      <c r="S995">
        <v>2083.33</v>
      </c>
      <c r="T995">
        <v>2083.37</v>
      </c>
      <c r="U995" t="s">
        <v>29</v>
      </c>
      <c r="V995">
        <v>0</v>
      </c>
    </row>
    <row r="996" spans="2:22" x14ac:dyDescent="0.25">
      <c r="B996" t="s">
        <v>26</v>
      </c>
      <c r="C996">
        <v>1100118</v>
      </c>
      <c r="D996" t="s">
        <v>141</v>
      </c>
      <c r="E996" t="s">
        <v>88</v>
      </c>
      <c r="F996">
        <v>3981</v>
      </c>
      <c r="G996" t="s">
        <v>142</v>
      </c>
      <c r="H996">
        <v>18110.330000000002</v>
      </c>
      <c r="I996">
        <v>1509.19</v>
      </c>
      <c r="J996">
        <v>1509.19</v>
      </c>
      <c r="K996">
        <v>1509.19</v>
      </c>
      <c r="L996">
        <v>1509.19</v>
      </c>
      <c r="M996">
        <v>1509.19</v>
      </c>
      <c r="N996">
        <v>1509.19</v>
      </c>
      <c r="O996">
        <v>1509.19</v>
      </c>
      <c r="P996">
        <v>1509.19</v>
      </c>
      <c r="Q996">
        <v>1509.19</v>
      </c>
      <c r="R996">
        <v>1509.19</v>
      </c>
      <c r="S996">
        <v>1509.19</v>
      </c>
      <c r="T996">
        <v>1509.24</v>
      </c>
      <c r="U996" t="s">
        <v>29</v>
      </c>
      <c r="V996">
        <v>0</v>
      </c>
    </row>
    <row r="997" spans="2:22" x14ac:dyDescent="0.25">
      <c r="B997" t="s">
        <v>26</v>
      </c>
      <c r="C997">
        <v>1100118</v>
      </c>
      <c r="D997" t="s">
        <v>143</v>
      </c>
      <c r="E997" t="s">
        <v>119</v>
      </c>
      <c r="F997">
        <v>1131</v>
      </c>
      <c r="G997" t="s">
        <v>144</v>
      </c>
      <c r="H997">
        <v>1069661.7</v>
      </c>
      <c r="I997">
        <v>89138.48</v>
      </c>
      <c r="J997">
        <v>89138.48</v>
      </c>
      <c r="K997">
        <v>89138.48</v>
      </c>
      <c r="L997">
        <v>89138.48</v>
      </c>
      <c r="M997">
        <v>89138.48</v>
      </c>
      <c r="N997">
        <v>89138.48</v>
      </c>
      <c r="O997">
        <v>89138.48</v>
      </c>
      <c r="P997">
        <v>89138.48</v>
      </c>
      <c r="Q997">
        <v>89138.48</v>
      </c>
      <c r="R997">
        <v>89138.48</v>
      </c>
      <c r="S997">
        <v>89138.48</v>
      </c>
      <c r="T997">
        <v>89138.42</v>
      </c>
      <c r="U997" t="s">
        <v>29</v>
      </c>
      <c r="V997">
        <v>0</v>
      </c>
    </row>
    <row r="998" spans="2:22" x14ac:dyDescent="0.25">
      <c r="B998" t="s">
        <v>26</v>
      </c>
      <c r="C998">
        <v>1100118</v>
      </c>
      <c r="D998" t="s">
        <v>143</v>
      </c>
      <c r="E998" t="s">
        <v>119</v>
      </c>
      <c r="F998">
        <v>1221</v>
      </c>
      <c r="G998" t="s">
        <v>144</v>
      </c>
      <c r="H998">
        <v>45000</v>
      </c>
      <c r="I998" s="13">
        <v>3750</v>
      </c>
      <c r="J998" s="13">
        <v>3750</v>
      </c>
      <c r="K998" s="13">
        <v>3750</v>
      </c>
      <c r="L998" s="13">
        <v>3750</v>
      </c>
      <c r="M998" s="13">
        <v>3750</v>
      </c>
      <c r="N998" s="13">
        <v>3750</v>
      </c>
      <c r="O998" s="13">
        <v>3750</v>
      </c>
      <c r="P998" s="13">
        <v>3750</v>
      </c>
      <c r="Q998" s="13">
        <v>3750</v>
      </c>
      <c r="R998" s="13">
        <v>3750</v>
      </c>
      <c r="S998" s="13">
        <v>3750</v>
      </c>
      <c r="T998" s="13">
        <v>3750</v>
      </c>
      <c r="U998" t="s">
        <v>29</v>
      </c>
      <c r="V998">
        <v>0</v>
      </c>
    </row>
    <row r="999" spans="2:22" x14ac:dyDescent="0.25">
      <c r="B999" t="s">
        <v>26</v>
      </c>
      <c r="C999">
        <v>1100118</v>
      </c>
      <c r="D999" t="s">
        <v>143</v>
      </c>
      <c r="E999" t="s">
        <v>119</v>
      </c>
      <c r="F999">
        <v>1321</v>
      </c>
      <c r="G999" t="s">
        <v>144</v>
      </c>
      <c r="H999">
        <v>29686.77</v>
      </c>
      <c r="I999" s="13">
        <v>2473.9</v>
      </c>
      <c r="J999" s="13">
        <v>2473.9</v>
      </c>
      <c r="K999" s="13">
        <v>2473.9</v>
      </c>
      <c r="L999" s="13">
        <v>2473.9</v>
      </c>
      <c r="M999" s="13">
        <v>2473.9</v>
      </c>
      <c r="N999" s="13">
        <v>2473.9</v>
      </c>
      <c r="O999" s="13">
        <v>2473.9</v>
      </c>
      <c r="P999" s="13">
        <v>2473.9</v>
      </c>
      <c r="Q999" s="13">
        <v>2473.9</v>
      </c>
      <c r="R999" s="13">
        <v>2473.9</v>
      </c>
      <c r="S999" s="13">
        <v>2473.9</v>
      </c>
      <c r="T999">
        <v>2473.87</v>
      </c>
      <c r="U999" t="s">
        <v>29</v>
      </c>
      <c r="V999">
        <v>0</v>
      </c>
    </row>
    <row r="1000" spans="2:22" x14ac:dyDescent="0.25">
      <c r="B1000" t="s">
        <v>26</v>
      </c>
      <c r="C1000">
        <v>1100118</v>
      </c>
      <c r="D1000" t="s">
        <v>143</v>
      </c>
      <c r="E1000" t="s">
        <v>119</v>
      </c>
      <c r="F1000">
        <v>1322</v>
      </c>
      <c r="G1000" t="s">
        <v>144</v>
      </c>
      <c r="H1000">
        <v>3000</v>
      </c>
      <c r="I1000" s="13">
        <v>250</v>
      </c>
      <c r="J1000" s="13">
        <v>250</v>
      </c>
      <c r="K1000" s="13">
        <v>250</v>
      </c>
      <c r="L1000" s="13">
        <v>250</v>
      </c>
      <c r="M1000" s="13">
        <v>250</v>
      </c>
      <c r="N1000" s="13">
        <v>250</v>
      </c>
      <c r="O1000" s="13">
        <v>250</v>
      </c>
      <c r="P1000" s="13">
        <v>250</v>
      </c>
      <c r="Q1000" s="13">
        <v>250</v>
      </c>
      <c r="R1000" s="13">
        <v>250</v>
      </c>
      <c r="S1000" s="13">
        <v>250</v>
      </c>
      <c r="T1000" s="13">
        <v>250</v>
      </c>
      <c r="U1000" t="s">
        <v>29</v>
      </c>
      <c r="V1000">
        <v>0</v>
      </c>
    </row>
    <row r="1001" spans="2:22" x14ac:dyDescent="0.25">
      <c r="B1001" t="s">
        <v>26</v>
      </c>
      <c r="C1001">
        <v>1100118</v>
      </c>
      <c r="D1001" t="s">
        <v>143</v>
      </c>
      <c r="E1001" t="s">
        <v>119</v>
      </c>
      <c r="F1001">
        <v>1323</v>
      </c>
      <c r="G1001" t="s">
        <v>144</v>
      </c>
      <c r="H1001">
        <v>117223.2</v>
      </c>
      <c r="I1001" s="13">
        <v>9768.6</v>
      </c>
      <c r="J1001" s="13">
        <v>9768.6</v>
      </c>
      <c r="K1001" s="13">
        <v>9768.6</v>
      </c>
      <c r="L1001" s="13">
        <v>9768.6</v>
      </c>
      <c r="M1001" s="13">
        <v>9768.6</v>
      </c>
      <c r="N1001" s="13">
        <v>9768.6</v>
      </c>
      <c r="O1001" s="13">
        <v>9768.6</v>
      </c>
      <c r="P1001" s="13">
        <v>9768.6</v>
      </c>
      <c r="Q1001" s="13">
        <v>9768.6</v>
      </c>
      <c r="R1001" s="13">
        <v>9768.6</v>
      </c>
      <c r="S1001" s="13">
        <v>9768.6</v>
      </c>
      <c r="T1001" s="13">
        <v>9768.6</v>
      </c>
      <c r="U1001" t="s">
        <v>29</v>
      </c>
      <c r="V1001">
        <v>0</v>
      </c>
    </row>
    <row r="1002" spans="2:22" x14ac:dyDescent="0.25">
      <c r="B1002" t="s">
        <v>26</v>
      </c>
      <c r="C1002">
        <v>1100118</v>
      </c>
      <c r="D1002" t="s">
        <v>143</v>
      </c>
      <c r="E1002" t="s">
        <v>119</v>
      </c>
      <c r="F1002">
        <v>1331</v>
      </c>
      <c r="G1002" t="s">
        <v>144</v>
      </c>
      <c r="H1002">
        <v>15000</v>
      </c>
      <c r="I1002" s="13">
        <v>1250</v>
      </c>
      <c r="J1002" s="13">
        <v>1250</v>
      </c>
      <c r="K1002" s="13">
        <v>1250</v>
      </c>
      <c r="L1002" s="13">
        <v>1250</v>
      </c>
      <c r="M1002" s="13">
        <v>1250</v>
      </c>
      <c r="N1002" s="13">
        <v>1250</v>
      </c>
      <c r="O1002" s="13">
        <v>1250</v>
      </c>
      <c r="P1002" s="13">
        <v>1250</v>
      </c>
      <c r="Q1002" s="13">
        <v>1250</v>
      </c>
      <c r="R1002" s="13">
        <v>1250</v>
      </c>
      <c r="S1002" s="13">
        <v>1250</v>
      </c>
      <c r="T1002" s="13">
        <v>1250</v>
      </c>
      <c r="U1002" t="s">
        <v>29</v>
      </c>
      <c r="V1002">
        <v>0</v>
      </c>
    </row>
    <row r="1003" spans="2:22" x14ac:dyDescent="0.25">
      <c r="B1003" t="s">
        <v>26</v>
      </c>
      <c r="C1003">
        <v>1100118</v>
      </c>
      <c r="D1003" t="s">
        <v>143</v>
      </c>
      <c r="E1003" t="s">
        <v>119</v>
      </c>
      <c r="F1003">
        <v>1332</v>
      </c>
      <c r="G1003" t="s">
        <v>144</v>
      </c>
      <c r="H1003">
        <v>14500</v>
      </c>
      <c r="I1003">
        <v>1208.33</v>
      </c>
      <c r="J1003">
        <v>1208.33</v>
      </c>
      <c r="K1003">
        <v>1208.33</v>
      </c>
      <c r="L1003">
        <v>1208.33</v>
      </c>
      <c r="M1003">
        <v>1208.33</v>
      </c>
      <c r="N1003">
        <v>1208.33</v>
      </c>
      <c r="O1003">
        <v>1208.33</v>
      </c>
      <c r="P1003">
        <v>1208.33</v>
      </c>
      <c r="Q1003">
        <v>1208.33</v>
      </c>
      <c r="R1003">
        <v>1208.33</v>
      </c>
      <c r="S1003">
        <v>1208.33</v>
      </c>
      <c r="T1003">
        <v>1208.3699999999999</v>
      </c>
      <c r="U1003" t="s">
        <v>29</v>
      </c>
      <c r="V1003">
        <v>0</v>
      </c>
    </row>
    <row r="1004" spans="2:22" x14ac:dyDescent="0.25">
      <c r="B1004" t="s">
        <v>26</v>
      </c>
      <c r="C1004">
        <v>1100118</v>
      </c>
      <c r="D1004" t="s">
        <v>143</v>
      </c>
      <c r="E1004" t="s">
        <v>119</v>
      </c>
      <c r="F1004">
        <v>1413</v>
      </c>
      <c r="G1004" t="s">
        <v>144</v>
      </c>
      <c r="H1004">
        <v>293489.2</v>
      </c>
      <c r="I1004">
        <v>24457.43</v>
      </c>
      <c r="J1004">
        <v>24457.43</v>
      </c>
      <c r="K1004">
        <v>24457.43</v>
      </c>
      <c r="L1004">
        <v>24457.43</v>
      </c>
      <c r="M1004">
        <v>24457.43</v>
      </c>
      <c r="N1004">
        <v>24457.43</v>
      </c>
      <c r="O1004">
        <v>24457.43</v>
      </c>
      <c r="P1004">
        <v>24457.43</v>
      </c>
      <c r="Q1004">
        <v>24457.43</v>
      </c>
      <c r="R1004">
        <v>24457.43</v>
      </c>
      <c r="S1004">
        <v>24457.43</v>
      </c>
      <c r="T1004">
        <v>24457.47</v>
      </c>
      <c r="U1004" t="s">
        <v>29</v>
      </c>
      <c r="V1004">
        <v>0</v>
      </c>
    </row>
    <row r="1005" spans="2:22" x14ac:dyDescent="0.25">
      <c r="B1005" t="s">
        <v>26</v>
      </c>
      <c r="C1005">
        <v>1100118</v>
      </c>
      <c r="D1005" t="s">
        <v>143</v>
      </c>
      <c r="E1005" t="s">
        <v>119</v>
      </c>
      <c r="F1005">
        <v>1431</v>
      </c>
      <c r="G1005" t="s">
        <v>144</v>
      </c>
      <c r="H1005">
        <v>78619.899999999994</v>
      </c>
      <c r="I1005">
        <v>6551.66</v>
      </c>
      <c r="J1005">
        <v>6551.66</v>
      </c>
      <c r="K1005">
        <v>6551.66</v>
      </c>
      <c r="L1005">
        <v>6551.66</v>
      </c>
      <c r="M1005">
        <v>6551.66</v>
      </c>
      <c r="N1005">
        <v>6551.66</v>
      </c>
      <c r="O1005">
        <v>6551.66</v>
      </c>
      <c r="P1005">
        <v>6551.66</v>
      </c>
      <c r="Q1005">
        <v>6551.66</v>
      </c>
      <c r="R1005">
        <v>6551.66</v>
      </c>
      <c r="S1005">
        <v>6551.66</v>
      </c>
      <c r="T1005">
        <v>6551.64</v>
      </c>
      <c r="U1005" t="s">
        <v>29</v>
      </c>
      <c r="V1005">
        <v>0</v>
      </c>
    </row>
    <row r="1006" spans="2:22" x14ac:dyDescent="0.25">
      <c r="B1006" t="s">
        <v>26</v>
      </c>
      <c r="C1006">
        <v>1100118</v>
      </c>
      <c r="D1006" t="s">
        <v>143</v>
      </c>
      <c r="E1006" t="s">
        <v>119</v>
      </c>
      <c r="F1006">
        <v>1542</v>
      </c>
      <c r="G1006" t="s">
        <v>144</v>
      </c>
      <c r="H1006">
        <v>95901.14</v>
      </c>
      <c r="I1006">
        <v>7991.76</v>
      </c>
      <c r="J1006">
        <v>7991.76</v>
      </c>
      <c r="K1006">
        <v>7991.76</v>
      </c>
      <c r="L1006">
        <v>7991.76</v>
      </c>
      <c r="M1006">
        <v>7991.76</v>
      </c>
      <c r="N1006">
        <v>7991.76</v>
      </c>
      <c r="O1006">
        <v>7991.76</v>
      </c>
      <c r="P1006">
        <v>7991.76</v>
      </c>
      <c r="Q1006">
        <v>7991.76</v>
      </c>
      <c r="R1006">
        <v>7991.76</v>
      </c>
      <c r="S1006">
        <v>7991.76</v>
      </c>
      <c r="T1006">
        <v>7991.78</v>
      </c>
      <c r="U1006" t="s">
        <v>29</v>
      </c>
      <c r="V1006">
        <v>0</v>
      </c>
    </row>
    <row r="1007" spans="2:22" x14ac:dyDescent="0.25">
      <c r="B1007" t="s">
        <v>26</v>
      </c>
      <c r="C1007">
        <v>1100118</v>
      </c>
      <c r="D1007" t="s">
        <v>143</v>
      </c>
      <c r="E1007" t="s">
        <v>119</v>
      </c>
      <c r="F1007">
        <v>1543</v>
      </c>
      <c r="G1007" t="s">
        <v>144</v>
      </c>
      <c r="H1007">
        <v>91498.98</v>
      </c>
      <c r="I1007">
        <v>7624.92</v>
      </c>
      <c r="J1007">
        <v>7624.92</v>
      </c>
      <c r="K1007">
        <v>7624.92</v>
      </c>
      <c r="L1007">
        <v>7624.92</v>
      </c>
      <c r="M1007">
        <v>7624.92</v>
      </c>
      <c r="N1007">
        <v>7624.92</v>
      </c>
      <c r="O1007">
        <v>7624.92</v>
      </c>
      <c r="P1007">
        <v>7624.92</v>
      </c>
      <c r="Q1007">
        <v>7624.92</v>
      </c>
      <c r="R1007">
        <v>7624.92</v>
      </c>
      <c r="S1007">
        <v>7624.92</v>
      </c>
      <c r="T1007">
        <v>7624.86</v>
      </c>
      <c r="U1007" t="s">
        <v>29</v>
      </c>
      <c r="V1007">
        <v>0</v>
      </c>
    </row>
    <row r="1008" spans="2:22" x14ac:dyDescent="0.25">
      <c r="B1008" t="s">
        <v>26</v>
      </c>
      <c r="C1008">
        <v>1100118</v>
      </c>
      <c r="D1008" t="s">
        <v>143</v>
      </c>
      <c r="E1008" t="s">
        <v>119</v>
      </c>
      <c r="F1008">
        <v>1544</v>
      </c>
      <c r="G1008" t="s">
        <v>144</v>
      </c>
      <c r="H1008">
        <v>19279.04</v>
      </c>
      <c r="I1008">
        <v>1606.59</v>
      </c>
      <c r="J1008">
        <v>1606.59</v>
      </c>
      <c r="K1008">
        <v>1606.59</v>
      </c>
      <c r="L1008">
        <v>1606.59</v>
      </c>
      <c r="M1008">
        <v>1606.59</v>
      </c>
      <c r="N1008">
        <v>1606.59</v>
      </c>
      <c r="O1008">
        <v>1606.59</v>
      </c>
      <c r="P1008">
        <v>1606.59</v>
      </c>
      <c r="Q1008">
        <v>1606.59</v>
      </c>
      <c r="R1008">
        <v>1606.59</v>
      </c>
      <c r="S1008">
        <v>1606.59</v>
      </c>
      <c r="T1008">
        <v>1606.55</v>
      </c>
      <c r="U1008" t="s">
        <v>29</v>
      </c>
      <c r="V1008">
        <v>0</v>
      </c>
    </row>
    <row r="1009" spans="2:22" x14ac:dyDescent="0.25">
      <c r="B1009" t="s">
        <v>26</v>
      </c>
      <c r="C1009">
        <v>1100118</v>
      </c>
      <c r="D1009" t="s">
        <v>143</v>
      </c>
      <c r="E1009" t="s">
        <v>119</v>
      </c>
      <c r="F1009">
        <v>1591</v>
      </c>
      <c r="G1009" t="s">
        <v>144</v>
      </c>
      <c r="H1009">
        <v>6518.9</v>
      </c>
      <c r="I1009">
        <v>543.24</v>
      </c>
      <c r="J1009">
        <v>543.24</v>
      </c>
      <c r="K1009">
        <v>543.24</v>
      </c>
      <c r="L1009">
        <v>543.24</v>
      </c>
      <c r="M1009">
        <v>543.24</v>
      </c>
      <c r="N1009">
        <v>543.24</v>
      </c>
      <c r="O1009">
        <v>543.24</v>
      </c>
      <c r="P1009">
        <v>543.24</v>
      </c>
      <c r="Q1009">
        <v>543.24</v>
      </c>
      <c r="R1009">
        <v>543.24</v>
      </c>
      <c r="S1009">
        <v>543.24</v>
      </c>
      <c r="T1009">
        <v>543.26</v>
      </c>
      <c r="U1009" t="s">
        <v>29</v>
      </c>
      <c r="V1009">
        <v>0</v>
      </c>
    </row>
    <row r="1010" spans="2:22" x14ac:dyDescent="0.25">
      <c r="B1010" t="s">
        <v>26</v>
      </c>
      <c r="C1010">
        <v>1100118</v>
      </c>
      <c r="D1010" t="s">
        <v>143</v>
      </c>
      <c r="E1010" t="s">
        <v>119</v>
      </c>
      <c r="F1010">
        <v>3511</v>
      </c>
      <c r="G1010" t="s">
        <v>144</v>
      </c>
      <c r="H1010">
        <v>2041716</v>
      </c>
      <c r="I1010" s="13">
        <v>170143</v>
      </c>
      <c r="J1010" s="13">
        <v>170143</v>
      </c>
      <c r="K1010" s="13">
        <v>170143</v>
      </c>
      <c r="L1010" s="13">
        <v>170143</v>
      </c>
      <c r="M1010" s="13">
        <v>170143</v>
      </c>
      <c r="N1010" s="13">
        <v>170143</v>
      </c>
      <c r="O1010" s="13">
        <v>170143</v>
      </c>
      <c r="P1010" s="13">
        <v>170143</v>
      </c>
      <c r="Q1010" s="13">
        <v>170143</v>
      </c>
      <c r="R1010" s="13">
        <v>170143</v>
      </c>
      <c r="S1010" s="13">
        <v>170143</v>
      </c>
      <c r="T1010" s="13">
        <v>170143</v>
      </c>
      <c r="U1010" t="s">
        <v>29</v>
      </c>
      <c r="V1010">
        <v>0</v>
      </c>
    </row>
    <row r="1011" spans="2:22" x14ac:dyDescent="0.25">
      <c r="B1011" t="s">
        <v>26</v>
      </c>
      <c r="C1011">
        <v>1100118</v>
      </c>
      <c r="D1011" t="s">
        <v>143</v>
      </c>
      <c r="E1011" t="s">
        <v>119</v>
      </c>
      <c r="F1011">
        <v>2121</v>
      </c>
      <c r="G1011" t="s">
        <v>144</v>
      </c>
      <c r="H1011">
        <v>2500</v>
      </c>
      <c r="I1011">
        <v>208.33</v>
      </c>
      <c r="J1011">
        <v>208.33</v>
      </c>
      <c r="K1011">
        <v>208.33</v>
      </c>
      <c r="L1011">
        <v>208.33</v>
      </c>
      <c r="M1011">
        <v>208.33</v>
      </c>
      <c r="N1011">
        <v>208.33</v>
      </c>
      <c r="O1011">
        <v>208.33</v>
      </c>
      <c r="P1011">
        <v>208.33</v>
      </c>
      <c r="Q1011">
        <v>208.33</v>
      </c>
      <c r="R1011">
        <v>208.33</v>
      </c>
      <c r="S1011">
        <v>208.33</v>
      </c>
      <c r="T1011">
        <v>208.37</v>
      </c>
      <c r="U1011" t="s">
        <v>29</v>
      </c>
      <c r="V1011">
        <v>0</v>
      </c>
    </row>
    <row r="1012" spans="2:22" x14ac:dyDescent="0.25">
      <c r="B1012" t="s">
        <v>26</v>
      </c>
      <c r="C1012">
        <v>1100118</v>
      </c>
      <c r="D1012" t="s">
        <v>143</v>
      </c>
      <c r="E1012" t="s">
        <v>119</v>
      </c>
      <c r="F1012">
        <v>2141</v>
      </c>
      <c r="G1012" t="s">
        <v>144</v>
      </c>
      <c r="H1012">
        <v>2500</v>
      </c>
      <c r="I1012">
        <v>208.33</v>
      </c>
      <c r="J1012">
        <v>208.33</v>
      </c>
      <c r="K1012">
        <v>208.33</v>
      </c>
      <c r="L1012">
        <v>208.33</v>
      </c>
      <c r="M1012">
        <v>208.33</v>
      </c>
      <c r="N1012">
        <v>208.33</v>
      </c>
      <c r="O1012">
        <v>208.33</v>
      </c>
      <c r="P1012">
        <v>208.33</v>
      </c>
      <c r="Q1012">
        <v>208.33</v>
      </c>
      <c r="R1012">
        <v>208.33</v>
      </c>
      <c r="S1012">
        <v>208.33</v>
      </c>
      <c r="T1012">
        <v>208.37</v>
      </c>
      <c r="U1012" t="s">
        <v>29</v>
      </c>
      <c r="V1012">
        <v>0</v>
      </c>
    </row>
    <row r="1013" spans="2:22" x14ac:dyDescent="0.25">
      <c r="B1013" t="s">
        <v>26</v>
      </c>
      <c r="C1013">
        <v>1100118</v>
      </c>
      <c r="D1013" t="s">
        <v>143</v>
      </c>
      <c r="E1013" t="s">
        <v>119</v>
      </c>
      <c r="F1013">
        <v>2411</v>
      </c>
      <c r="G1013" t="s">
        <v>144</v>
      </c>
      <c r="H1013">
        <v>10000</v>
      </c>
      <c r="I1013">
        <v>833.33</v>
      </c>
      <c r="J1013">
        <v>833.33</v>
      </c>
      <c r="K1013">
        <v>833.33</v>
      </c>
      <c r="L1013">
        <v>833.33</v>
      </c>
      <c r="M1013">
        <v>833.33</v>
      </c>
      <c r="N1013">
        <v>833.33</v>
      </c>
      <c r="O1013">
        <v>833.33</v>
      </c>
      <c r="P1013">
        <v>833.33</v>
      </c>
      <c r="Q1013">
        <v>833.33</v>
      </c>
      <c r="R1013">
        <v>833.33</v>
      </c>
      <c r="S1013">
        <v>833.33</v>
      </c>
      <c r="T1013">
        <v>833.37</v>
      </c>
      <c r="U1013" t="s">
        <v>29</v>
      </c>
      <c r="V1013">
        <v>0</v>
      </c>
    </row>
    <row r="1014" spans="2:22" x14ac:dyDescent="0.25">
      <c r="B1014" t="s">
        <v>26</v>
      </c>
      <c r="C1014">
        <v>1100118</v>
      </c>
      <c r="D1014" t="s">
        <v>143</v>
      </c>
      <c r="E1014" t="s">
        <v>119</v>
      </c>
      <c r="F1014">
        <v>2421</v>
      </c>
      <c r="G1014" t="s">
        <v>144</v>
      </c>
      <c r="H1014">
        <v>5000</v>
      </c>
      <c r="I1014">
        <v>416.67</v>
      </c>
      <c r="J1014">
        <v>416.67</v>
      </c>
      <c r="K1014">
        <v>416.67</v>
      </c>
      <c r="L1014">
        <v>416.67</v>
      </c>
      <c r="M1014">
        <v>416.67</v>
      </c>
      <c r="N1014">
        <v>416.67</v>
      </c>
      <c r="O1014">
        <v>416.67</v>
      </c>
      <c r="P1014">
        <v>416.67</v>
      </c>
      <c r="Q1014">
        <v>416.67</v>
      </c>
      <c r="R1014">
        <v>416.67</v>
      </c>
      <c r="S1014">
        <v>416.67</v>
      </c>
      <c r="T1014">
        <v>416.63</v>
      </c>
      <c r="U1014" t="s">
        <v>29</v>
      </c>
      <c r="V1014">
        <v>0</v>
      </c>
    </row>
    <row r="1015" spans="2:22" x14ac:dyDescent="0.25">
      <c r="B1015" t="s">
        <v>26</v>
      </c>
      <c r="C1015">
        <v>1100118</v>
      </c>
      <c r="D1015" t="s">
        <v>143</v>
      </c>
      <c r="E1015" t="s">
        <v>119</v>
      </c>
      <c r="F1015">
        <v>2461</v>
      </c>
      <c r="G1015" t="s">
        <v>144</v>
      </c>
      <c r="H1015">
        <v>10000</v>
      </c>
      <c r="I1015">
        <v>833.33</v>
      </c>
      <c r="J1015">
        <v>833.33</v>
      </c>
      <c r="K1015">
        <v>833.33</v>
      </c>
      <c r="L1015">
        <v>833.33</v>
      </c>
      <c r="M1015">
        <v>833.33</v>
      </c>
      <c r="N1015">
        <v>833.33</v>
      </c>
      <c r="O1015">
        <v>833.33</v>
      </c>
      <c r="P1015">
        <v>833.33</v>
      </c>
      <c r="Q1015">
        <v>833.33</v>
      </c>
      <c r="R1015">
        <v>833.33</v>
      </c>
      <c r="S1015">
        <v>833.33</v>
      </c>
      <c r="T1015">
        <v>833.37</v>
      </c>
      <c r="U1015" t="s">
        <v>29</v>
      </c>
      <c r="V1015">
        <v>0</v>
      </c>
    </row>
    <row r="1016" spans="2:22" x14ac:dyDescent="0.25">
      <c r="B1016" t="s">
        <v>26</v>
      </c>
      <c r="C1016">
        <v>1100118</v>
      </c>
      <c r="D1016" t="s">
        <v>143</v>
      </c>
      <c r="E1016" t="s">
        <v>119</v>
      </c>
      <c r="F1016">
        <v>2491</v>
      </c>
      <c r="G1016" t="s">
        <v>144</v>
      </c>
      <c r="H1016">
        <v>25000</v>
      </c>
      <c r="I1016">
        <v>2083.33</v>
      </c>
      <c r="J1016">
        <v>2083.33</v>
      </c>
      <c r="K1016">
        <v>2083.33</v>
      </c>
      <c r="L1016">
        <v>2083.33</v>
      </c>
      <c r="M1016">
        <v>2083.33</v>
      </c>
      <c r="N1016">
        <v>2083.33</v>
      </c>
      <c r="O1016">
        <v>2083.33</v>
      </c>
      <c r="P1016">
        <v>2083.33</v>
      </c>
      <c r="Q1016">
        <v>2083.33</v>
      </c>
      <c r="R1016">
        <v>2083.33</v>
      </c>
      <c r="S1016">
        <v>2083.33</v>
      </c>
      <c r="T1016">
        <v>2083.37</v>
      </c>
      <c r="U1016" t="s">
        <v>29</v>
      </c>
      <c r="V1016">
        <v>0</v>
      </c>
    </row>
    <row r="1017" spans="2:22" x14ac:dyDescent="0.25">
      <c r="B1017" t="s">
        <v>26</v>
      </c>
      <c r="C1017">
        <v>1100118</v>
      </c>
      <c r="D1017" t="s">
        <v>143</v>
      </c>
      <c r="E1017" t="s">
        <v>119</v>
      </c>
      <c r="F1017">
        <v>2521</v>
      </c>
      <c r="G1017" t="s">
        <v>144</v>
      </c>
      <c r="H1017">
        <v>17000</v>
      </c>
      <c r="I1017">
        <v>1416.67</v>
      </c>
      <c r="J1017">
        <v>1416.67</v>
      </c>
      <c r="K1017">
        <v>1416.67</v>
      </c>
      <c r="L1017">
        <v>1416.67</v>
      </c>
      <c r="M1017">
        <v>1416.67</v>
      </c>
      <c r="N1017">
        <v>1416.67</v>
      </c>
      <c r="O1017">
        <v>1416.67</v>
      </c>
      <c r="P1017">
        <v>1416.67</v>
      </c>
      <c r="Q1017">
        <v>1416.67</v>
      </c>
      <c r="R1017">
        <v>1416.67</v>
      </c>
      <c r="S1017">
        <v>1416.67</v>
      </c>
      <c r="T1017">
        <v>1416.63</v>
      </c>
      <c r="U1017" t="s">
        <v>29</v>
      </c>
      <c r="V1017">
        <v>0</v>
      </c>
    </row>
    <row r="1018" spans="2:22" x14ac:dyDescent="0.25">
      <c r="B1018" t="s">
        <v>26</v>
      </c>
      <c r="C1018">
        <v>1100118</v>
      </c>
      <c r="D1018" t="s">
        <v>143</v>
      </c>
      <c r="E1018" t="s">
        <v>119</v>
      </c>
      <c r="F1018">
        <v>2522</v>
      </c>
      <c r="G1018" t="s">
        <v>144</v>
      </c>
      <c r="H1018">
        <v>13000</v>
      </c>
      <c r="I1018">
        <v>1083.33</v>
      </c>
      <c r="J1018">
        <v>1083.33</v>
      </c>
      <c r="K1018">
        <v>1083.33</v>
      </c>
      <c r="L1018">
        <v>1083.33</v>
      </c>
      <c r="M1018">
        <v>1083.33</v>
      </c>
      <c r="N1018">
        <v>1083.33</v>
      </c>
      <c r="O1018">
        <v>1083.33</v>
      </c>
      <c r="P1018">
        <v>1083.33</v>
      </c>
      <c r="Q1018">
        <v>1083.33</v>
      </c>
      <c r="R1018">
        <v>1083.33</v>
      </c>
      <c r="S1018">
        <v>1083.33</v>
      </c>
      <c r="T1018">
        <v>1083.3699999999999</v>
      </c>
      <c r="U1018" t="s">
        <v>29</v>
      </c>
      <c r="V1018">
        <v>0</v>
      </c>
    </row>
    <row r="1019" spans="2:22" x14ac:dyDescent="0.25">
      <c r="B1019" t="s">
        <v>26</v>
      </c>
      <c r="C1019">
        <v>1100118</v>
      </c>
      <c r="D1019" t="s">
        <v>143</v>
      </c>
      <c r="E1019" t="s">
        <v>119</v>
      </c>
      <c r="F1019">
        <v>3591</v>
      </c>
      <c r="G1019" t="s">
        <v>144</v>
      </c>
      <c r="H1019">
        <v>80000</v>
      </c>
      <c r="I1019">
        <v>6666.67</v>
      </c>
      <c r="J1019">
        <v>6666.67</v>
      </c>
      <c r="K1019">
        <v>6666.67</v>
      </c>
      <c r="L1019">
        <v>6666.67</v>
      </c>
      <c r="M1019">
        <v>6666.67</v>
      </c>
      <c r="N1019">
        <v>6666.67</v>
      </c>
      <c r="O1019">
        <v>6666.67</v>
      </c>
      <c r="P1019">
        <v>6666.67</v>
      </c>
      <c r="Q1019">
        <v>6666.67</v>
      </c>
      <c r="R1019">
        <v>6666.67</v>
      </c>
      <c r="S1019">
        <v>6666.67</v>
      </c>
      <c r="T1019">
        <v>6666.63</v>
      </c>
      <c r="U1019" t="s">
        <v>29</v>
      </c>
      <c r="V1019">
        <v>0</v>
      </c>
    </row>
    <row r="1020" spans="2:22" x14ac:dyDescent="0.25">
      <c r="B1020" t="s">
        <v>26</v>
      </c>
      <c r="C1020">
        <v>1100118</v>
      </c>
      <c r="D1020" t="s">
        <v>143</v>
      </c>
      <c r="E1020" t="s">
        <v>119</v>
      </c>
      <c r="F1020">
        <v>5621</v>
      </c>
      <c r="G1020" t="s">
        <v>144</v>
      </c>
      <c r="H1020">
        <v>30000</v>
      </c>
      <c r="I1020" s="13">
        <v>2500</v>
      </c>
      <c r="J1020" s="13">
        <v>2500</v>
      </c>
      <c r="K1020" s="13">
        <v>2500</v>
      </c>
      <c r="L1020" s="13">
        <v>2500</v>
      </c>
      <c r="M1020" s="13">
        <v>2500</v>
      </c>
      <c r="N1020" s="13">
        <v>2500</v>
      </c>
      <c r="O1020" s="13">
        <v>2500</v>
      </c>
      <c r="P1020" s="13">
        <v>2500</v>
      </c>
      <c r="Q1020" s="13">
        <v>2500</v>
      </c>
      <c r="R1020" s="13">
        <v>2500</v>
      </c>
      <c r="S1020" s="13">
        <v>2500</v>
      </c>
      <c r="T1020" s="13">
        <v>2500</v>
      </c>
      <c r="U1020" t="s">
        <v>29</v>
      </c>
      <c r="V1020">
        <v>0</v>
      </c>
    </row>
    <row r="1021" spans="2:22" x14ac:dyDescent="0.25">
      <c r="B1021" t="s">
        <v>26</v>
      </c>
      <c r="C1021">
        <v>1100118</v>
      </c>
      <c r="D1021" t="s">
        <v>143</v>
      </c>
      <c r="E1021" t="s">
        <v>119</v>
      </c>
      <c r="F1021">
        <v>3981</v>
      </c>
      <c r="G1021" t="s">
        <v>144</v>
      </c>
      <c r="H1021">
        <v>26140.400000000001</v>
      </c>
      <c r="I1021">
        <v>2178.37</v>
      </c>
      <c r="J1021">
        <v>2178.37</v>
      </c>
      <c r="K1021">
        <v>2178.37</v>
      </c>
      <c r="L1021">
        <v>2178.37</v>
      </c>
      <c r="M1021">
        <v>2178.37</v>
      </c>
      <c r="N1021">
        <v>2178.37</v>
      </c>
      <c r="O1021">
        <v>2178.37</v>
      </c>
      <c r="P1021">
        <v>2178.37</v>
      </c>
      <c r="Q1021">
        <v>2178.37</v>
      </c>
      <c r="R1021">
        <v>2178.37</v>
      </c>
      <c r="S1021">
        <v>2178.37</v>
      </c>
      <c r="T1021">
        <v>2178.33</v>
      </c>
      <c r="U1021" t="s">
        <v>29</v>
      </c>
      <c r="V1021">
        <v>0</v>
      </c>
    </row>
    <row r="1022" spans="2:22" x14ac:dyDescent="0.25">
      <c r="B1022" t="s">
        <v>26</v>
      </c>
      <c r="C1022">
        <v>1100118</v>
      </c>
      <c r="D1022" t="s">
        <v>145</v>
      </c>
      <c r="E1022" t="s">
        <v>146</v>
      </c>
      <c r="F1022">
        <v>1131</v>
      </c>
      <c r="G1022" t="s">
        <v>147</v>
      </c>
      <c r="H1022">
        <v>856512.65</v>
      </c>
      <c r="I1022">
        <v>71376.05</v>
      </c>
      <c r="J1022">
        <v>71376.05</v>
      </c>
      <c r="K1022">
        <v>71376.05</v>
      </c>
      <c r="L1022">
        <v>71376.05</v>
      </c>
      <c r="M1022">
        <v>71376.05</v>
      </c>
      <c r="N1022">
        <v>71376.05</v>
      </c>
      <c r="O1022">
        <v>71376.05</v>
      </c>
      <c r="P1022">
        <v>71376.05</v>
      </c>
      <c r="Q1022">
        <v>71376.05</v>
      </c>
      <c r="R1022">
        <v>71376.05</v>
      </c>
      <c r="S1022">
        <v>71376.05</v>
      </c>
      <c r="T1022" s="13">
        <v>71376.100000000006</v>
      </c>
      <c r="U1022" t="s">
        <v>29</v>
      </c>
      <c r="V1022">
        <v>0</v>
      </c>
    </row>
    <row r="1023" spans="2:22" x14ac:dyDescent="0.25">
      <c r="B1023" t="s">
        <v>26</v>
      </c>
      <c r="C1023">
        <v>1100118</v>
      </c>
      <c r="D1023" t="s">
        <v>145</v>
      </c>
      <c r="E1023" t="s">
        <v>146</v>
      </c>
      <c r="F1023">
        <v>1221</v>
      </c>
      <c r="G1023" t="s">
        <v>147</v>
      </c>
      <c r="H1023">
        <v>45000</v>
      </c>
      <c r="I1023" s="13">
        <v>3750</v>
      </c>
      <c r="J1023" s="13">
        <v>3750</v>
      </c>
      <c r="K1023" s="13">
        <v>3750</v>
      </c>
      <c r="L1023" s="13">
        <v>3750</v>
      </c>
      <c r="M1023" s="13">
        <v>3750</v>
      </c>
      <c r="N1023" s="13">
        <v>3750</v>
      </c>
      <c r="O1023" s="13">
        <v>3750</v>
      </c>
      <c r="P1023" s="13">
        <v>3750</v>
      </c>
      <c r="Q1023" s="13">
        <v>3750</v>
      </c>
      <c r="R1023" s="13">
        <v>3750</v>
      </c>
      <c r="S1023" s="13">
        <v>3750</v>
      </c>
      <c r="T1023" s="13">
        <v>3750</v>
      </c>
      <c r="U1023" t="s">
        <v>29</v>
      </c>
      <c r="V1023">
        <v>0</v>
      </c>
    </row>
    <row r="1024" spans="2:22" x14ac:dyDescent="0.25">
      <c r="B1024" t="s">
        <v>26</v>
      </c>
      <c r="C1024">
        <v>1100118</v>
      </c>
      <c r="D1024" t="s">
        <v>145</v>
      </c>
      <c r="E1024" t="s">
        <v>146</v>
      </c>
      <c r="F1024">
        <v>1321</v>
      </c>
      <c r="G1024" t="s">
        <v>147</v>
      </c>
      <c r="H1024">
        <v>23771.15</v>
      </c>
      <c r="I1024">
        <v>1980.93</v>
      </c>
      <c r="J1024">
        <v>1980.93</v>
      </c>
      <c r="K1024">
        <v>1980.93</v>
      </c>
      <c r="L1024">
        <v>1980.93</v>
      </c>
      <c r="M1024">
        <v>1980.93</v>
      </c>
      <c r="N1024">
        <v>1980.93</v>
      </c>
      <c r="O1024">
        <v>1980.93</v>
      </c>
      <c r="P1024">
        <v>1980.93</v>
      </c>
      <c r="Q1024">
        <v>1980.93</v>
      </c>
      <c r="R1024">
        <v>1980.93</v>
      </c>
      <c r="S1024">
        <v>1980.93</v>
      </c>
      <c r="T1024">
        <v>1980.92</v>
      </c>
      <c r="U1024" t="s">
        <v>29</v>
      </c>
      <c r="V1024">
        <v>0</v>
      </c>
    </row>
    <row r="1025" spans="2:22" x14ac:dyDescent="0.25">
      <c r="B1025" t="s">
        <v>26</v>
      </c>
      <c r="C1025">
        <v>1100118</v>
      </c>
      <c r="D1025" t="s">
        <v>145</v>
      </c>
      <c r="E1025" t="s">
        <v>146</v>
      </c>
      <c r="F1025">
        <v>1322</v>
      </c>
      <c r="G1025" t="s">
        <v>147</v>
      </c>
      <c r="H1025">
        <v>20000</v>
      </c>
      <c r="I1025">
        <v>1666.67</v>
      </c>
      <c r="J1025">
        <v>1666.67</v>
      </c>
      <c r="K1025">
        <v>1666.67</v>
      </c>
      <c r="L1025">
        <v>1666.67</v>
      </c>
      <c r="M1025">
        <v>1666.67</v>
      </c>
      <c r="N1025">
        <v>1666.67</v>
      </c>
      <c r="O1025">
        <v>1666.67</v>
      </c>
      <c r="P1025">
        <v>1666.67</v>
      </c>
      <c r="Q1025">
        <v>1666.67</v>
      </c>
      <c r="R1025">
        <v>1666.67</v>
      </c>
      <c r="S1025">
        <v>1666.67</v>
      </c>
      <c r="T1025">
        <v>1666.63</v>
      </c>
      <c r="U1025" t="s">
        <v>29</v>
      </c>
      <c r="V1025">
        <v>0</v>
      </c>
    </row>
    <row r="1026" spans="2:22" x14ac:dyDescent="0.25">
      <c r="B1026" t="s">
        <v>26</v>
      </c>
      <c r="C1026">
        <v>1100118</v>
      </c>
      <c r="D1026" t="s">
        <v>145</v>
      </c>
      <c r="E1026" t="s">
        <v>146</v>
      </c>
      <c r="F1026">
        <v>1323</v>
      </c>
      <c r="G1026" t="s">
        <v>147</v>
      </c>
      <c r="H1026">
        <v>93864.4</v>
      </c>
      <c r="I1026">
        <v>7822.03</v>
      </c>
      <c r="J1026">
        <v>7822.03</v>
      </c>
      <c r="K1026">
        <v>7822.03</v>
      </c>
      <c r="L1026">
        <v>7822.03</v>
      </c>
      <c r="M1026">
        <v>7822.03</v>
      </c>
      <c r="N1026">
        <v>7822.03</v>
      </c>
      <c r="O1026">
        <v>7822.03</v>
      </c>
      <c r="P1026">
        <v>7822.03</v>
      </c>
      <c r="Q1026">
        <v>7822.03</v>
      </c>
      <c r="R1026">
        <v>7822.03</v>
      </c>
      <c r="S1026">
        <v>7822.03</v>
      </c>
      <c r="T1026">
        <v>7822.07</v>
      </c>
      <c r="U1026" t="s">
        <v>29</v>
      </c>
      <c r="V1026">
        <v>0</v>
      </c>
    </row>
    <row r="1027" spans="2:22" x14ac:dyDescent="0.25">
      <c r="B1027" t="s">
        <v>26</v>
      </c>
      <c r="C1027">
        <v>1100118</v>
      </c>
      <c r="D1027" t="s">
        <v>145</v>
      </c>
      <c r="E1027" t="s">
        <v>146</v>
      </c>
      <c r="F1027">
        <v>1331</v>
      </c>
      <c r="G1027" t="s">
        <v>147</v>
      </c>
      <c r="H1027">
        <v>5000</v>
      </c>
      <c r="I1027">
        <v>416.67</v>
      </c>
      <c r="J1027">
        <v>416.67</v>
      </c>
      <c r="K1027">
        <v>416.67</v>
      </c>
      <c r="L1027">
        <v>416.67</v>
      </c>
      <c r="M1027">
        <v>416.67</v>
      </c>
      <c r="N1027">
        <v>416.67</v>
      </c>
      <c r="O1027">
        <v>416.67</v>
      </c>
      <c r="P1027">
        <v>416.67</v>
      </c>
      <c r="Q1027">
        <v>416.67</v>
      </c>
      <c r="R1027">
        <v>416.67</v>
      </c>
      <c r="S1027">
        <v>416.67</v>
      </c>
      <c r="T1027">
        <v>416.63</v>
      </c>
      <c r="U1027" t="s">
        <v>29</v>
      </c>
      <c r="V1027">
        <v>0</v>
      </c>
    </row>
    <row r="1028" spans="2:22" x14ac:dyDescent="0.25">
      <c r="B1028" t="s">
        <v>26</v>
      </c>
      <c r="C1028">
        <v>1100118</v>
      </c>
      <c r="D1028" t="s">
        <v>145</v>
      </c>
      <c r="E1028" t="s">
        <v>146</v>
      </c>
      <c r="F1028">
        <v>1332</v>
      </c>
      <c r="G1028" t="s">
        <v>147</v>
      </c>
      <c r="H1028">
        <v>45000</v>
      </c>
      <c r="I1028" s="13">
        <v>3750</v>
      </c>
      <c r="J1028" s="13">
        <v>3750</v>
      </c>
      <c r="K1028" s="13">
        <v>3750</v>
      </c>
      <c r="L1028" s="13">
        <v>3750</v>
      </c>
      <c r="M1028" s="13">
        <v>3750</v>
      </c>
      <c r="N1028" s="13">
        <v>3750</v>
      </c>
      <c r="O1028" s="13">
        <v>3750</v>
      </c>
      <c r="P1028" s="13">
        <v>3750</v>
      </c>
      <c r="Q1028" s="13">
        <v>3750</v>
      </c>
      <c r="R1028" s="13">
        <v>3750</v>
      </c>
      <c r="S1028" s="13">
        <v>3750</v>
      </c>
      <c r="T1028" s="13">
        <v>3750</v>
      </c>
      <c r="U1028" t="s">
        <v>29</v>
      </c>
      <c r="V1028">
        <v>0</v>
      </c>
    </row>
    <row r="1029" spans="2:22" x14ac:dyDescent="0.25">
      <c r="B1029" t="s">
        <v>26</v>
      </c>
      <c r="C1029">
        <v>1100118</v>
      </c>
      <c r="D1029" t="s">
        <v>145</v>
      </c>
      <c r="E1029" t="s">
        <v>146</v>
      </c>
      <c r="F1029">
        <v>1413</v>
      </c>
      <c r="G1029" t="s">
        <v>147</v>
      </c>
      <c r="H1029">
        <v>241790.6</v>
      </c>
      <c r="I1029">
        <v>20149.22</v>
      </c>
      <c r="J1029">
        <v>20149.22</v>
      </c>
      <c r="K1029">
        <v>20149.22</v>
      </c>
      <c r="L1029">
        <v>20149.22</v>
      </c>
      <c r="M1029">
        <v>20149.22</v>
      </c>
      <c r="N1029">
        <v>20149.22</v>
      </c>
      <c r="O1029">
        <v>20149.22</v>
      </c>
      <c r="P1029">
        <v>20149.22</v>
      </c>
      <c r="Q1029">
        <v>20149.22</v>
      </c>
      <c r="R1029">
        <v>20149.22</v>
      </c>
      <c r="S1029">
        <v>20149.22</v>
      </c>
      <c r="T1029">
        <v>20149.18</v>
      </c>
      <c r="U1029" t="s">
        <v>29</v>
      </c>
      <c r="V1029">
        <v>0</v>
      </c>
    </row>
    <row r="1030" spans="2:22" x14ac:dyDescent="0.25">
      <c r="B1030" t="s">
        <v>26</v>
      </c>
      <c r="C1030">
        <v>1100118</v>
      </c>
      <c r="D1030" t="s">
        <v>145</v>
      </c>
      <c r="E1030" t="s">
        <v>146</v>
      </c>
      <c r="F1030">
        <v>1431</v>
      </c>
      <c r="G1030" t="s">
        <v>147</v>
      </c>
      <c r="H1030">
        <v>62914.32</v>
      </c>
      <c r="I1030">
        <v>5242.8599999999997</v>
      </c>
      <c r="J1030">
        <v>5242.8599999999997</v>
      </c>
      <c r="K1030">
        <v>5242.8599999999997</v>
      </c>
      <c r="L1030">
        <v>5242.8599999999997</v>
      </c>
      <c r="M1030">
        <v>5242.8599999999997</v>
      </c>
      <c r="N1030">
        <v>5242.8599999999997</v>
      </c>
      <c r="O1030">
        <v>5242.8599999999997</v>
      </c>
      <c r="P1030">
        <v>5242.8599999999997</v>
      </c>
      <c r="Q1030">
        <v>5242.8599999999997</v>
      </c>
      <c r="R1030">
        <v>5242.8599999999997</v>
      </c>
      <c r="S1030">
        <v>5242.8599999999997</v>
      </c>
      <c r="T1030">
        <v>5242.8599999999997</v>
      </c>
      <c r="U1030" t="s">
        <v>29</v>
      </c>
      <c r="V1030">
        <v>0</v>
      </c>
    </row>
    <row r="1031" spans="2:22" x14ac:dyDescent="0.25">
      <c r="B1031" t="s">
        <v>26</v>
      </c>
      <c r="C1031">
        <v>1100118</v>
      </c>
      <c r="D1031" t="s">
        <v>145</v>
      </c>
      <c r="E1031" t="s">
        <v>146</v>
      </c>
      <c r="F1031">
        <v>1542</v>
      </c>
      <c r="G1031" t="s">
        <v>147</v>
      </c>
      <c r="H1031">
        <v>83913.5</v>
      </c>
      <c r="I1031">
        <v>6992.79</v>
      </c>
      <c r="J1031">
        <v>6992.79</v>
      </c>
      <c r="K1031">
        <v>6992.79</v>
      </c>
      <c r="L1031">
        <v>6992.79</v>
      </c>
      <c r="M1031">
        <v>6992.79</v>
      </c>
      <c r="N1031">
        <v>6992.79</v>
      </c>
      <c r="O1031">
        <v>6992.79</v>
      </c>
      <c r="P1031">
        <v>6992.79</v>
      </c>
      <c r="Q1031">
        <v>6992.79</v>
      </c>
      <c r="R1031">
        <v>6992.79</v>
      </c>
      <c r="S1031">
        <v>6992.79</v>
      </c>
      <c r="T1031">
        <v>6992.81</v>
      </c>
      <c r="U1031" t="s">
        <v>29</v>
      </c>
      <c r="V1031">
        <v>0</v>
      </c>
    </row>
    <row r="1032" spans="2:22" x14ac:dyDescent="0.25">
      <c r="B1032" t="s">
        <v>26</v>
      </c>
      <c r="C1032">
        <v>1100118</v>
      </c>
      <c r="D1032" t="s">
        <v>145</v>
      </c>
      <c r="E1032" t="s">
        <v>146</v>
      </c>
      <c r="F1032">
        <v>1543</v>
      </c>
      <c r="G1032" t="s">
        <v>147</v>
      </c>
      <c r="H1032">
        <v>79299.12</v>
      </c>
      <c r="I1032">
        <v>6608.26</v>
      </c>
      <c r="J1032">
        <v>6608.26</v>
      </c>
      <c r="K1032">
        <v>6608.26</v>
      </c>
      <c r="L1032">
        <v>6608.26</v>
      </c>
      <c r="M1032">
        <v>6608.26</v>
      </c>
      <c r="N1032">
        <v>6608.26</v>
      </c>
      <c r="O1032">
        <v>6608.26</v>
      </c>
      <c r="P1032">
        <v>6608.26</v>
      </c>
      <c r="Q1032">
        <v>6608.26</v>
      </c>
      <c r="R1032">
        <v>6608.26</v>
      </c>
      <c r="S1032">
        <v>6608.26</v>
      </c>
      <c r="T1032">
        <v>6608.26</v>
      </c>
      <c r="U1032" t="s">
        <v>29</v>
      </c>
      <c r="V1032">
        <v>0</v>
      </c>
    </row>
    <row r="1033" spans="2:22" x14ac:dyDescent="0.25">
      <c r="B1033" t="s">
        <v>26</v>
      </c>
      <c r="C1033">
        <v>1100118</v>
      </c>
      <c r="D1033" t="s">
        <v>145</v>
      </c>
      <c r="E1033" t="s">
        <v>146</v>
      </c>
      <c r="F1033">
        <v>1544</v>
      </c>
      <c r="G1033" t="s">
        <v>147</v>
      </c>
      <c r="H1033">
        <v>16869.16</v>
      </c>
      <c r="I1033">
        <v>1405.76</v>
      </c>
      <c r="J1033">
        <v>1405.76</v>
      </c>
      <c r="K1033">
        <v>1405.76</v>
      </c>
      <c r="L1033">
        <v>1405.76</v>
      </c>
      <c r="M1033">
        <v>1405.76</v>
      </c>
      <c r="N1033">
        <v>1405.76</v>
      </c>
      <c r="O1033">
        <v>1405.76</v>
      </c>
      <c r="P1033">
        <v>1405.76</v>
      </c>
      <c r="Q1033">
        <v>1405.76</v>
      </c>
      <c r="R1033">
        <v>1405.76</v>
      </c>
      <c r="S1033">
        <v>1405.76</v>
      </c>
      <c r="T1033" s="13">
        <v>1405.8</v>
      </c>
      <c r="U1033" t="s">
        <v>29</v>
      </c>
      <c r="V1033">
        <v>0</v>
      </c>
    </row>
    <row r="1034" spans="2:22" x14ac:dyDescent="0.25">
      <c r="B1034" t="s">
        <v>26</v>
      </c>
      <c r="C1034">
        <v>1100118</v>
      </c>
      <c r="D1034" t="s">
        <v>145</v>
      </c>
      <c r="E1034" t="s">
        <v>146</v>
      </c>
      <c r="F1034">
        <v>1591</v>
      </c>
      <c r="G1034" t="s">
        <v>147</v>
      </c>
      <c r="H1034">
        <v>6518.9</v>
      </c>
      <c r="I1034">
        <v>543.24</v>
      </c>
      <c r="J1034">
        <v>543.24</v>
      </c>
      <c r="K1034">
        <v>543.24</v>
      </c>
      <c r="L1034">
        <v>543.24</v>
      </c>
      <c r="M1034">
        <v>543.24</v>
      </c>
      <c r="N1034">
        <v>543.24</v>
      </c>
      <c r="O1034">
        <v>543.24</v>
      </c>
      <c r="P1034">
        <v>543.24</v>
      </c>
      <c r="Q1034">
        <v>543.24</v>
      </c>
      <c r="R1034">
        <v>543.24</v>
      </c>
      <c r="S1034">
        <v>543.24</v>
      </c>
      <c r="T1034">
        <v>543.26</v>
      </c>
      <c r="U1034" t="s">
        <v>29</v>
      </c>
      <c r="V1034">
        <v>0</v>
      </c>
    </row>
    <row r="1035" spans="2:22" x14ac:dyDescent="0.25">
      <c r="B1035" t="s">
        <v>26</v>
      </c>
      <c r="C1035">
        <v>1100118</v>
      </c>
      <c r="D1035" t="s">
        <v>145</v>
      </c>
      <c r="E1035" t="s">
        <v>146</v>
      </c>
      <c r="F1035">
        <v>2161</v>
      </c>
      <c r="G1035" t="s">
        <v>147</v>
      </c>
      <c r="H1035">
        <v>3000</v>
      </c>
      <c r="I1035" s="13">
        <v>250</v>
      </c>
      <c r="J1035" s="13">
        <v>250</v>
      </c>
      <c r="K1035" s="13">
        <v>250</v>
      </c>
      <c r="L1035" s="13">
        <v>250</v>
      </c>
      <c r="M1035" s="13">
        <v>250</v>
      </c>
      <c r="N1035" s="13">
        <v>250</v>
      </c>
      <c r="O1035" s="13">
        <v>250</v>
      </c>
      <c r="P1035" s="13">
        <v>250</v>
      </c>
      <c r="Q1035" s="13">
        <v>250</v>
      </c>
      <c r="R1035" s="13">
        <v>250</v>
      </c>
      <c r="S1035" s="13">
        <v>250</v>
      </c>
      <c r="T1035" s="13">
        <v>250</v>
      </c>
      <c r="U1035" t="s">
        <v>29</v>
      </c>
      <c r="V1035">
        <v>0</v>
      </c>
    </row>
    <row r="1036" spans="2:22" x14ac:dyDescent="0.25">
      <c r="B1036" t="s">
        <v>26</v>
      </c>
      <c r="C1036">
        <v>1100118</v>
      </c>
      <c r="D1036" t="s">
        <v>145</v>
      </c>
      <c r="E1036" t="s">
        <v>146</v>
      </c>
      <c r="F1036">
        <v>2411</v>
      </c>
      <c r="G1036" t="s">
        <v>147</v>
      </c>
      <c r="H1036">
        <v>80000</v>
      </c>
      <c r="I1036">
        <v>6666.67</v>
      </c>
      <c r="J1036">
        <v>6666.67</v>
      </c>
      <c r="K1036">
        <v>6666.67</v>
      </c>
      <c r="L1036">
        <v>6666.67</v>
      </c>
      <c r="M1036">
        <v>6666.67</v>
      </c>
      <c r="N1036">
        <v>6666.67</v>
      </c>
      <c r="O1036">
        <v>6666.67</v>
      </c>
      <c r="P1036">
        <v>6666.67</v>
      </c>
      <c r="Q1036">
        <v>6666.67</v>
      </c>
      <c r="R1036">
        <v>6666.67</v>
      </c>
      <c r="S1036">
        <v>6666.67</v>
      </c>
      <c r="T1036">
        <v>6666.63</v>
      </c>
      <c r="U1036" t="s">
        <v>29</v>
      </c>
      <c r="V1036">
        <v>0</v>
      </c>
    </row>
    <row r="1037" spans="2:22" x14ac:dyDescent="0.25">
      <c r="B1037" t="s">
        <v>26</v>
      </c>
      <c r="C1037">
        <v>1100118</v>
      </c>
      <c r="D1037" t="s">
        <v>145</v>
      </c>
      <c r="E1037" t="s">
        <v>146</v>
      </c>
      <c r="F1037">
        <v>2421</v>
      </c>
      <c r="G1037" t="s">
        <v>147</v>
      </c>
      <c r="H1037">
        <v>80000</v>
      </c>
      <c r="I1037">
        <v>6666.67</v>
      </c>
      <c r="J1037">
        <v>6666.67</v>
      </c>
      <c r="K1037">
        <v>6666.67</v>
      </c>
      <c r="L1037">
        <v>6666.67</v>
      </c>
      <c r="M1037">
        <v>6666.67</v>
      </c>
      <c r="N1037">
        <v>6666.67</v>
      </c>
      <c r="O1037">
        <v>6666.67</v>
      </c>
      <c r="P1037">
        <v>6666.67</v>
      </c>
      <c r="Q1037">
        <v>6666.67</v>
      </c>
      <c r="R1037">
        <v>6666.67</v>
      </c>
      <c r="S1037">
        <v>6666.67</v>
      </c>
      <c r="T1037">
        <v>6666.63</v>
      </c>
      <c r="U1037" t="s">
        <v>29</v>
      </c>
      <c r="V1037">
        <v>0</v>
      </c>
    </row>
    <row r="1038" spans="2:22" x14ac:dyDescent="0.25">
      <c r="B1038" t="s">
        <v>26</v>
      </c>
      <c r="C1038">
        <v>1100118</v>
      </c>
      <c r="D1038" t="s">
        <v>145</v>
      </c>
      <c r="E1038" t="s">
        <v>146</v>
      </c>
      <c r="F1038">
        <v>2431</v>
      </c>
      <c r="G1038" t="s">
        <v>147</v>
      </c>
      <c r="H1038">
        <v>80000</v>
      </c>
      <c r="I1038">
        <v>6666.67</v>
      </c>
      <c r="J1038">
        <v>6666.67</v>
      </c>
      <c r="K1038">
        <v>6666.67</v>
      </c>
      <c r="L1038">
        <v>6666.67</v>
      </c>
      <c r="M1038">
        <v>6666.67</v>
      </c>
      <c r="N1038">
        <v>6666.67</v>
      </c>
      <c r="O1038">
        <v>6666.67</v>
      </c>
      <c r="P1038">
        <v>6666.67</v>
      </c>
      <c r="Q1038">
        <v>6666.67</v>
      </c>
      <c r="R1038">
        <v>6666.67</v>
      </c>
      <c r="S1038">
        <v>6666.67</v>
      </c>
      <c r="T1038">
        <v>6666.63</v>
      </c>
      <c r="U1038" t="s">
        <v>29</v>
      </c>
      <c r="V1038">
        <v>0</v>
      </c>
    </row>
    <row r="1039" spans="2:22" x14ac:dyDescent="0.25">
      <c r="B1039" t="s">
        <v>26</v>
      </c>
      <c r="C1039">
        <v>1100118</v>
      </c>
      <c r="D1039" t="s">
        <v>145</v>
      </c>
      <c r="E1039" t="s">
        <v>146</v>
      </c>
      <c r="F1039">
        <v>2461</v>
      </c>
      <c r="G1039" t="s">
        <v>147</v>
      </c>
      <c r="H1039">
        <v>5000</v>
      </c>
      <c r="I1039">
        <v>416.67</v>
      </c>
      <c r="J1039">
        <v>416.67</v>
      </c>
      <c r="K1039">
        <v>416.67</v>
      </c>
      <c r="L1039">
        <v>416.67</v>
      </c>
      <c r="M1039">
        <v>416.67</v>
      </c>
      <c r="N1039">
        <v>416.67</v>
      </c>
      <c r="O1039">
        <v>416.67</v>
      </c>
      <c r="P1039">
        <v>416.67</v>
      </c>
      <c r="Q1039">
        <v>416.67</v>
      </c>
      <c r="R1039">
        <v>416.67</v>
      </c>
      <c r="S1039">
        <v>416.67</v>
      </c>
      <c r="T1039">
        <v>416.63</v>
      </c>
      <c r="U1039" t="s">
        <v>29</v>
      </c>
      <c r="V1039">
        <v>0</v>
      </c>
    </row>
    <row r="1040" spans="2:22" x14ac:dyDescent="0.25">
      <c r="B1040" t="s">
        <v>26</v>
      </c>
      <c r="C1040">
        <v>1100118</v>
      </c>
      <c r="D1040" t="s">
        <v>145</v>
      </c>
      <c r="E1040" t="s">
        <v>146</v>
      </c>
      <c r="F1040">
        <v>3981</v>
      </c>
      <c r="G1040" t="s">
        <v>147</v>
      </c>
      <c r="H1040">
        <v>22006.44</v>
      </c>
      <c r="I1040">
        <v>1833.87</v>
      </c>
      <c r="J1040">
        <v>1833.87</v>
      </c>
      <c r="K1040">
        <v>1833.87</v>
      </c>
      <c r="L1040">
        <v>1833.87</v>
      </c>
      <c r="M1040">
        <v>1833.87</v>
      </c>
      <c r="N1040">
        <v>1833.87</v>
      </c>
      <c r="O1040">
        <v>1833.87</v>
      </c>
      <c r="P1040">
        <v>1833.87</v>
      </c>
      <c r="Q1040">
        <v>1833.87</v>
      </c>
      <c r="R1040">
        <v>1833.87</v>
      </c>
      <c r="S1040">
        <v>1833.87</v>
      </c>
      <c r="T1040">
        <v>1833.87</v>
      </c>
      <c r="U1040" t="s">
        <v>29</v>
      </c>
      <c r="V1040">
        <v>0</v>
      </c>
    </row>
    <row r="1041" spans="2:22" x14ac:dyDescent="0.25">
      <c r="B1041" t="s">
        <v>26</v>
      </c>
      <c r="C1041">
        <v>1100118</v>
      </c>
      <c r="D1041" t="s">
        <v>148</v>
      </c>
      <c r="E1041" t="s">
        <v>127</v>
      </c>
      <c r="F1041">
        <v>1131</v>
      </c>
      <c r="G1041" t="s">
        <v>149</v>
      </c>
      <c r="H1041">
        <v>1104785.6499999999</v>
      </c>
      <c r="I1041">
        <v>92065.47</v>
      </c>
      <c r="J1041">
        <v>92065.47</v>
      </c>
      <c r="K1041">
        <v>92065.47</v>
      </c>
      <c r="L1041">
        <v>92065.47</v>
      </c>
      <c r="M1041">
        <v>92065.47</v>
      </c>
      <c r="N1041">
        <v>92065.47</v>
      </c>
      <c r="O1041">
        <v>92065.47</v>
      </c>
      <c r="P1041">
        <v>92065.47</v>
      </c>
      <c r="Q1041">
        <v>92065.47</v>
      </c>
      <c r="R1041">
        <v>92065.47</v>
      </c>
      <c r="S1041">
        <v>92065.47</v>
      </c>
      <c r="T1041">
        <v>92065.48</v>
      </c>
      <c r="U1041" t="s">
        <v>29</v>
      </c>
      <c r="V1041">
        <v>0</v>
      </c>
    </row>
    <row r="1042" spans="2:22" x14ac:dyDescent="0.25">
      <c r="B1042" t="s">
        <v>26</v>
      </c>
      <c r="C1042">
        <v>1100118</v>
      </c>
      <c r="D1042" t="s">
        <v>148</v>
      </c>
      <c r="E1042" t="s">
        <v>127</v>
      </c>
      <c r="F1042">
        <v>1221</v>
      </c>
      <c r="G1042" t="s">
        <v>149</v>
      </c>
      <c r="H1042">
        <v>5000</v>
      </c>
      <c r="I1042">
        <v>416.67</v>
      </c>
      <c r="J1042">
        <v>416.67</v>
      </c>
      <c r="K1042">
        <v>416.67</v>
      </c>
      <c r="L1042">
        <v>416.67</v>
      </c>
      <c r="M1042">
        <v>416.67</v>
      </c>
      <c r="N1042">
        <v>416.67</v>
      </c>
      <c r="O1042">
        <v>416.67</v>
      </c>
      <c r="P1042">
        <v>416.67</v>
      </c>
      <c r="Q1042">
        <v>416.67</v>
      </c>
      <c r="R1042">
        <v>416.67</v>
      </c>
      <c r="S1042">
        <v>416.67</v>
      </c>
      <c r="T1042">
        <v>416.63</v>
      </c>
      <c r="U1042" t="s">
        <v>29</v>
      </c>
      <c r="V1042">
        <v>0</v>
      </c>
    </row>
    <row r="1043" spans="2:22" x14ac:dyDescent="0.25">
      <c r="B1043" t="s">
        <v>26</v>
      </c>
      <c r="C1043">
        <v>1100118</v>
      </c>
      <c r="D1043" t="s">
        <v>148</v>
      </c>
      <c r="E1043" t="s">
        <v>127</v>
      </c>
      <c r="F1043">
        <v>1312</v>
      </c>
      <c r="G1043" t="s">
        <v>149</v>
      </c>
      <c r="H1043">
        <v>578937.64</v>
      </c>
      <c r="I1043" s="13">
        <v>48244.800000000003</v>
      </c>
      <c r="J1043" s="13">
        <v>48244.800000000003</v>
      </c>
      <c r="K1043" s="13">
        <v>48244.800000000003</v>
      </c>
      <c r="L1043" s="13">
        <v>48244.800000000003</v>
      </c>
      <c r="M1043" s="13">
        <v>48244.800000000003</v>
      </c>
      <c r="N1043" s="13">
        <v>48244.800000000003</v>
      </c>
      <c r="O1043" s="13">
        <v>48244.800000000003</v>
      </c>
      <c r="P1043" s="13">
        <v>48244.800000000003</v>
      </c>
      <c r="Q1043" s="13">
        <v>48244.800000000003</v>
      </c>
      <c r="R1043" s="13">
        <v>48244.800000000003</v>
      </c>
      <c r="S1043" s="13">
        <v>48244.800000000003</v>
      </c>
      <c r="T1043">
        <v>48244.84</v>
      </c>
      <c r="U1043" t="s">
        <v>29</v>
      </c>
      <c r="V1043">
        <v>0</v>
      </c>
    </row>
    <row r="1044" spans="2:22" x14ac:dyDescent="0.25">
      <c r="B1044" t="s">
        <v>26</v>
      </c>
      <c r="C1044">
        <v>1100118</v>
      </c>
      <c r="D1044" t="s">
        <v>148</v>
      </c>
      <c r="E1044" t="s">
        <v>127</v>
      </c>
      <c r="F1044">
        <v>1321</v>
      </c>
      <c r="G1044" t="s">
        <v>149</v>
      </c>
      <c r="H1044">
        <v>30661.58</v>
      </c>
      <c r="I1044">
        <v>2555.13</v>
      </c>
      <c r="J1044">
        <v>2555.13</v>
      </c>
      <c r="K1044">
        <v>2555.13</v>
      </c>
      <c r="L1044">
        <v>2555.13</v>
      </c>
      <c r="M1044">
        <v>2555.13</v>
      </c>
      <c r="N1044">
        <v>2555.13</v>
      </c>
      <c r="O1044">
        <v>2555.13</v>
      </c>
      <c r="P1044">
        <v>2555.13</v>
      </c>
      <c r="Q1044">
        <v>2555.13</v>
      </c>
      <c r="R1044">
        <v>2555.13</v>
      </c>
      <c r="S1044">
        <v>2555.13</v>
      </c>
      <c r="T1044">
        <v>2555.15</v>
      </c>
      <c r="U1044" t="s">
        <v>29</v>
      </c>
      <c r="V1044">
        <v>0</v>
      </c>
    </row>
    <row r="1045" spans="2:22" x14ac:dyDescent="0.25">
      <c r="B1045" t="s">
        <v>26</v>
      </c>
      <c r="C1045">
        <v>1100118</v>
      </c>
      <c r="D1045" t="s">
        <v>148</v>
      </c>
      <c r="E1045" t="s">
        <v>127</v>
      </c>
      <c r="F1045">
        <v>1322</v>
      </c>
      <c r="G1045" t="s">
        <v>149</v>
      </c>
      <c r="H1045">
        <v>2000</v>
      </c>
      <c r="I1045">
        <v>166.67</v>
      </c>
      <c r="J1045">
        <v>166.67</v>
      </c>
      <c r="K1045">
        <v>166.67</v>
      </c>
      <c r="L1045">
        <v>166.67</v>
      </c>
      <c r="M1045">
        <v>166.67</v>
      </c>
      <c r="N1045">
        <v>166.67</v>
      </c>
      <c r="O1045">
        <v>166.67</v>
      </c>
      <c r="P1045">
        <v>166.67</v>
      </c>
      <c r="Q1045">
        <v>166.67</v>
      </c>
      <c r="R1045">
        <v>166.67</v>
      </c>
      <c r="S1045">
        <v>166.67</v>
      </c>
      <c r="T1045">
        <v>166.63</v>
      </c>
      <c r="U1045" t="s">
        <v>29</v>
      </c>
      <c r="V1045">
        <v>0</v>
      </c>
    </row>
    <row r="1046" spans="2:22" x14ac:dyDescent="0.25">
      <c r="B1046" t="s">
        <v>26</v>
      </c>
      <c r="C1046">
        <v>1100118</v>
      </c>
      <c r="D1046" t="s">
        <v>148</v>
      </c>
      <c r="E1046" t="s">
        <v>127</v>
      </c>
      <c r="F1046">
        <v>1323</v>
      </c>
      <c r="G1046" t="s">
        <v>149</v>
      </c>
      <c r="H1046">
        <v>121072.4</v>
      </c>
      <c r="I1046">
        <v>10089.370000000001</v>
      </c>
      <c r="J1046">
        <v>10089.370000000001</v>
      </c>
      <c r="K1046">
        <v>10089.370000000001</v>
      </c>
      <c r="L1046">
        <v>10089.370000000001</v>
      </c>
      <c r="M1046">
        <v>10089.370000000001</v>
      </c>
      <c r="N1046">
        <v>10089.370000000001</v>
      </c>
      <c r="O1046">
        <v>10089.370000000001</v>
      </c>
      <c r="P1046">
        <v>10089.370000000001</v>
      </c>
      <c r="Q1046">
        <v>10089.370000000001</v>
      </c>
      <c r="R1046">
        <v>10089.370000000001</v>
      </c>
      <c r="S1046">
        <v>10089.370000000001</v>
      </c>
      <c r="T1046">
        <v>10089.33</v>
      </c>
      <c r="U1046" t="s">
        <v>29</v>
      </c>
      <c r="V1046">
        <v>0</v>
      </c>
    </row>
    <row r="1047" spans="2:22" x14ac:dyDescent="0.25">
      <c r="B1047" t="s">
        <v>26</v>
      </c>
      <c r="C1047">
        <v>1100118</v>
      </c>
      <c r="D1047" t="s">
        <v>148</v>
      </c>
      <c r="E1047" t="s">
        <v>127</v>
      </c>
      <c r="F1047">
        <v>1331</v>
      </c>
      <c r="G1047" t="s">
        <v>149</v>
      </c>
      <c r="H1047">
        <v>2500</v>
      </c>
      <c r="I1047">
        <v>208.33</v>
      </c>
      <c r="J1047">
        <v>208.33</v>
      </c>
      <c r="K1047">
        <v>208.33</v>
      </c>
      <c r="L1047">
        <v>208.33</v>
      </c>
      <c r="M1047">
        <v>208.33</v>
      </c>
      <c r="N1047">
        <v>208.33</v>
      </c>
      <c r="O1047">
        <v>208.33</v>
      </c>
      <c r="P1047">
        <v>208.33</v>
      </c>
      <c r="Q1047">
        <v>208.33</v>
      </c>
      <c r="R1047">
        <v>208.33</v>
      </c>
      <c r="S1047">
        <v>208.33</v>
      </c>
      <c r="T1047">
        <v>208.37</v>
      </c>
      <c r="U1047" t="s">
        <v>29</v>
      </c>
      <c r="V1047">
        <v>0</v>
      </c>
    </row>
    <row r="1048" spans="2:22" x14ac:dyDescent="0.25">
      <c r="B1048" t="s">
        <v>26</v>
      </c>
      <c r="C1048">
        <v>1100118</v>
      </c>
      <c r="D1048" t="s">
        <v>148</v>
      </c>
      <c r="E1048" t="s">
        <v>127</v>
      </c>
      <c r="F1048">
        <v>1332</v>
      </c>
      <c r="G1048" t="s">
        <v>149</v>
      </c>
      <c r="H1048">
        <v>7500</v>
      </c>
      <c r="I1048" s="13">
        <v>625</v>
      </c>
      <c r="J1048" s="13">
        <v>625</v>
      </c>
      <c r="K1048" s="13">
        <v>625</v>
      </c>
      <c r="L1048" s="13">
        <v>625</v>
      </c>
      <c r="M1048" s="13">
        <v>625</v>
      </c>
      <c r="N1048" s="13">
        <v>625</v>
      </c>
      <c r="O1048" s="13">
        <v>625</v>
      </c>
      <c r="P1048" s="13">
        <v>625</v>
      </c>
      <c r="Q1048" s="13">
        <v>625</v>
      </c>
      <c r="R1048" s="13">
        <v>625</v>
      </c>
      <c r="S1048" s="13">
        <v>625</v>
      </c>
      <c r="T1048" s="13">
        <v>625</v>
      </c>
      <c r="U1048" t="s">
        <v>29</v>
      </c>
      <c r="V1048">
        <v>0</v>
      </c>
    </row>
    <row r="1049" spans="2:22" x14ac:dyDescent="0.25">
      <c r="B1049" t="s">
        <v>26</v>
      </c>
      <c r="C1049">
        <v>1100118</v>
      </c>
      <c r="D1049" t="s">
        <v>148</v>
      </c>
      <c r="E1049" t="s">
        <v>127</v>
      </c>
      <c r="F1049">
        <v>1413</v>
      </c>
      <c r="G1049" t="s">
        <v>149</v>
      </c>
      <c r="H1049">
        <v>264402.34999999998</v>
      </c>
      <c r="I1049">
        <v>22033.53</v>
      </c>
      <c r="J1049">
        <v>22033.53</v>
      </c>
      <c r="K1049">
        <v>22033.53</v>
      </c>
      <c r="L1049">
        <v>22033.53</v>
      </c>
      <c r="M1049">
        <v>22033.53</v>
      </c>
      <c r="N1049">
        <v>22033.53</v>
      </c>
      <c r="O1049">
        <v>22033.53</v>
      </c>
      <c r="P1049">
        <v>22033.53</v>
      </c>
      <c r="Q1049">
        <v>22033.53</v>
      </c>
      <c r="R1049">
        <v>22033.53</v>
      </c>
      <c r="S1049">
        <v>22033.53</v>
      </c>
      <c r="T1049">
        <v>22033.52</v>
      </c>
      <c r="U1049" t="s">
        <v>29</v>
      </c>
      <c r="V1049">
        <v>0</v>
      </c>
    </row>
    <row r="1050" spans="2:22" x14ac:dyDescent="0.25">
      <c r="B1050" t="s">
        <v>26</v>
      </c>
      <c r="C1050">
        <v>1100118</v>
      </c>
      <c r="D1050" t="s">
        <v>148</v>
      </c>
      <c r="E1050" t="s">
        <v>127</v>
      </c>
      <c r="F1050">
        <v>1431</v>
      </c>
      <c r="G1050" t="s">
        <v>149</v>
      </c>
      <c r="H1050">
        <v>81551.759999999995</v>
      </c>
      <c r="I1050">
        <v>6795.98</v>
      </c>
      <c r="J1050">
        <v>6795.98</v>
      </c>
      <c r="K1050">
        <v>6795.98</v>
      </c>
      <c r="L1050">
        <v>6795.98</v>
      </c>
      <c r="M1050">
        <v>6795.98</v>
      </c>
      <c r="N1050">
        <v>6795.98</v>
      </c>
      <c r="O1050">
        <v>6795.98</v>
      </c>
      <c r="P1050">
        <v>6795.98</v>
      </c>
      <c r="Q1050">
        <v>6795.98</v>
      </c>
      <c r="R1050">
        <v>6795.98</v>
      </c>
      <c r="S1050">
        <v>6795.98</v>
      </c>
      <c r="T1050">
        <v>6795.98</v>
      </c>
      <c r="U1050" t="s">
        <v>29</v>
      </c>
      <c r="V1050">
        <v>0</v>
      </c>
    </row>
    <row r="1051" spans="2:22" x14ac:dyDescent="0.25">
      <c r="B1051" t="s">
        <v>26</v>
      </c>
      <c r="C1051">
        <v>1100118</v>
      </c>
      <c r="D1051" t="s">
        <v>148</v>
      </c>
      <c r="E1051" t="s">
        <v>127</v>
      </c>
      <c r="F1051">
        <v>1542</v>
      </c>
      <c r="G1051" t="s">
        <v>149</v>
      </c>
      <c r="H1051">
        <v>53944.39</v>
      </c>
      <c r="I1051">
        <v>4495.37</v>
      </c>
      <c r="J1051">
        <v>4495.37</v>
      </c>
      <c r="K1051">
        <v>4495.37</v>
      </c>
      <c r="L1051">
        <v>4495.37</v>
      </c>
      <c r="M1051">
        <v>4495.37</v>
      </c>
      <c r="N1051">
        <v>4495.37</v>
      </c>
      <c r="O1051">
        <v>4495.37</v>
      </c>
      <c r="P1051">
        <v>4495.37</v>
      </c>
      <c r="Q1051">
        <v>4495.37</v>
      </c>
      <c r="R1051">
        <v>4495.37</v>
      </c>
      <c r="S1051">
        <v>4495.37</v>
      </c>
      <c r="T1051">
        <v>4495.32</v>
      </c>
      <c r="U1051" t="s">
        <v>29</v>
      </c>
      <c r="V1051">
        <v>0</v>
      </c>
    </row>
    <row r="1052" spans="2:22" x14ac:dyDescent="0.25">
      <c r="B1052" t="s">
        <v>26</v>
      </c>
      <c r="C1052">
        <v>1100118</v>
      </c>
      <c r="D1052" t="s">
        <v>148</v>
      </c>
      <c r="E1052" t="s">
        <v>127</v>
      </c>
      <c r="F1052">
        <v>1543</v>
      </c>
      <c r="G1052" t="s">
        <v>149</v>
      </c>
      <c r="H1052">
        <v>42699.53</v>
      </c>
      <c r="I1052">
        <v>3558.29</v>
      </c>
      <c r="J1052">
        <v>3558.29</v>
      </c>
      <c r="K1052">
        <v>3558.29</v>
      </c>
      <c r="L1052">
        <v>3558.29</v>
      </c>
      <c r="M1052">
        <v>3558.29</v>
      </c>
      <c r="N1052">
        <v>3558.29</v>
      </c>
      <c r="O1052">
        <v>3558.29</v>
      </c>
      <c r="P1052">
        <v>3558.29</v>
      </c>
      <c r="Q1052">
        <v>3558.29</v>
      </c>
      <c r="R1052">
        <v>3558.29</v>
      </c>
      <c r="S1052">
        <v>3558.29</v>
      </c>
      <c r="T1052">
        <v>3558.34</v>
      </c>
      <c r="U1052" t="s">
        <v>29</v>
      </c>
      <c r="V1052">
        <v>0</v>
      </c>
    </row>
    <row r="1053" spans="2:22" x14ac:dyDescent="0.25">
      <c r="B1053" t="s">
        <v>26</v>
      </c>
      <c r="C1053">
        <v>1100118</v>
      </c>
      <c r="D1053" t="s">
        <v>148</v>
      </c>
      <c r="E1053" t="s">
        <v>127</v>
      </c>
      <c r="F1053">
        <v>1544</v>
      </c>
      <c r="G1053" t="s">
        <v>149</v>
      </c>
      <c r="H1053">
        <v>10844.46</v>
      </c>
      <c r="I1053">
        <v>903.71</v>
      </c>
      <c r="J1053">
        <v>903.71</v>
      </c>
      <c r="K1053">
        <v>903.71</v>
      </c>
      <c r="L1053">
        <v>903.71</v>
      </c>
      <c r="M1053">
        <v>903.71</v>
      </c>
      <c r="N1053">
        <v>903.71</v>
      </c>
      <c r="O1053">
        <v>903.71</v>
      </c>
      <c r="P1053">
        <v>903.71</v>
      </c>
      <c r="Q1053">
        <v>903.71</v>
      </c>
      <c r="R1053">
        <v>903.71</v>
      </c>
      <c r="S1053">
        <v>903.71</v>
      </c>
      <c r="T1053">
        <v>903.65</v>
      </c>
      <c r="U1053" t="s">
        <v>29</v>
      </c>
      <c r="V1053">
        <v>0</v>
      </c>
    </row>
    <row r="1054" spans="2:22" x14ac:dyDescent="0.25">
      <c r="B1054" t="s">
        <v>26</v>
      </c>
      <c r="C1054">
        <v>1100118</v>
      </c>
      <c r="D1054" t="s">
        <v>148</v>
      </c>
      <c r="E1054" t="s">
        <v>127</v>
      </c>
      <c r="F1054">
        <v>1591</v>
      </c>
      <c r="G1054" t="s">
        <v>149</v>
      </c>
      <c r="H1054">
        <v>13037.8</v>
      </c>
      <c r="I1054">
        <v>1086.48</v>
      </c>
      <c r="J1054">
        <v>1086.48</v>
      </c>
      <c r="K1054">
        <v>1086.48</v>
      </c>
      <c r="L1054">
        <v>1086.48</v>
      </c>
      <c r="M1054">
        <v>1086.48</v>
      </c>
      <c r="N1054">
        <v>1086.48</v>
      </c>
      <c r="O1054">
        <v>1086.48</v>
      </c>
      <c r="P1054">
        <v>1086.48</v>
      </c>
      <c r="Q1054">
        <v>1086.48</v>
      </c>
      <c r="R1054">
        <v>1086.48</v>
      </c>
      <c r="S1054">
        <v>1086.48</v>
      </c>
      <c r="T1054">
        <v>1086.52</v>
      </c>
      <c r="U1054" t="s">
        <v>29</v>
      </c>
      <c r="V1054">
        <v>0</v>
      </c>
    </row>
    <row r="1055" spans="2:22" x14ac:dyDescent="0.25">
      <c r="B1055" t="s">
        <v>26</v>
      </c>
      <c r="C1055">
        <v>1100118</v>
      </c>
      <c r="D1055" t="s">
        <v>148</v>
      </c>
      <c r="E1055" t="s">
        <v>127</v>
      </c>
      <c r="F1055">
        <v>3511</v>
      </c>
      <c r="G1055" t="s">
        <v>149</v>
      </c>
      <c r="H1055">
        <v>2500000</v>
      </c>
      <c r="I1055">
        <v>208333.33</v>
      </c>
      <c r="J1055">
        <v>208333.33</v>
      </c>
      <c r="K1055">
        <v>208333.33</v>
      </c>
      <c r="L1055">
        <v>208333.33</v>
      </c>
      <c r="M1055">
        <v>208333.33</v>
      </c>
      <c r="N1055">
        <v>208333.33</v>
      </c>
      <c r="O1055">
        <v>208333.33</v>
      </c>
      <c r="P1055">
        <v>208333.33</v>
      </c>
      <c r="Q1055">
        <v>208333.33</v>
      </c>
      <c r="R1055">
        <v>208333.33</v>
      </c>
      <c r="S1055">
        <v>208333.33</v>
      </c>
      <c r="T1055">
        <v>208333.37</v>
      </c>
      <c r="U1055" t="s">
        <v>29</v>
      </c>
      <c r="V1055">
        <v>0</v>
      </c>
    </row>
    <row r="1056" spans="2:22" x14ac:dyDescent="0.25">
      <c r="B1056" t="s">
        <v>26</v>
      </c>
      <c r="C1056">
        <v>1100118</v>
      </c>
      <c r="D1056" t="s">
        <v>148</v>
      </c>
      <c r="E1056" t="s">
        <v>127</v>
      </c>
      <c r="F1056">
        <v>3981</v>
      </c>
      <c r="G1056" t="s">
        <v>149</v>
      </c>
      <c r="H1056">
        <v>37235.15</v>
      </c>
      <c r="I1056">
        <v>3102.93</v>
      </c>
      <c r="J1056">
        <v>3102.93</v>
      </c>
      <c r="K1056">
        <v>3102.93</v>
      </c>
      <c r="L1056">
        <v>3102.93</v>
      </c>
      <c r="M1056">
        <v>3102.93</v>
      </c>
      <c r="N1056">
        <v>3102.93</v>
      </c>
      <c r="O1056">
        <v>3102.93</v>
      </c>
      <c r="P1056">
        <v>3102.93</v>
      </c>
      <c r="Q1056">
        <v>3102.93</v>
      </c>
      <c r="R1056">
        <v>3102.93</v>
      </c>
      <c r="S1056">
        <v>3102.93</v>
      </c>
      <c r="T1056">
        <v>3102.92</v>
      </c>
      <c r="U1056" t="s">
        <v>29</v>
      </c>
      <c r="V1056">
        <v>0</v>
      </c>
    </row>
    <row r="1057" spans="2:22" x14ac:dyDescent="0.25">
      <c r="B1057" t="s">
        <v>26</v>
      </c>
      <c r="C1057">
        <v>1100118</v>
      </c>
      <c r="D1057" t="s">
        <v>148</v>
      </c>
      <c r="E1057" t="s">
        <v>127</v>
      </c>
      <c r="F1057">
        <v>2111</v>
      </c>
      <c r="G1057" t="s">
        <v>149</v>
      </c>
      <c r="H1057">
        <v>5000</v>
      </c>
      <c r="I1057">
        <v>416.67</v>
      </c>
      <c r="J1057">
        <v>416.67</v>
      </c>
      <c r="K1057">
        <v>416.67</v>
      </c>
      <c r="L1057">
        <v>416.67</v>
      </c>
      <c r="M1057">
        <v>416.67</v>
      </c>
      <c r="N1057">
        <v>416.67</v>
      </c>
      <c r="O1057">
        <v>416.67</v>
      </c>
      <c r="P1057">
        <v>416.67</v>
      </c>
      <c r="Q1057">
        <v>416.67</v>
      </c>
      <c r="R1057">
        <v>416.67</v>
      </c>
      <c r="S1057">
        <v>416.67</v>
      </c>
      <c r="T1057">
        <v>416.63</v>
      </c>
      <c r="U1057" t="s">
        <v>29</v>
      </c>
      <c r="V1057">
        <v>0</v>
      </c>
    </row>
    <row r="1058" spans="2:22" x14ac:dyDescent="0.25">
      <c r="B1058" t="s">
        <v>26</v>
      </c>
      <c r="C1058">
        <v>1100118</v>
      </c>
      <c r="D1058" t="s">
        <v>148</v>
      </c>
      <c r="E1058" t="s">
        <v>127</v>
      </c>
      <c r="F1058">
        <v>2121</v>
      </c>
      <c r="G1058" t="s">
        <v>149</v>
      </c>
      <c r="H1058">
        <v>2500</v>
      </c>
      <c r="I1058">
        <v>208.33</v>
      </c>
      <c r="J1058">
        <v>208.33</v>
      </c>
      <c r="K1058">
        <v>208.33</v>
      </c>
      <c r="L1058">
        <v>208.33</v>
      </c>
      <c r="M1058">
        <v>208.33</v>
      </c>
      <c r="N1058">
        <v>208.33</v>
      </c>
      <c r="O1058">
        <v>208.33</v>
      </c>
      <c r="P1058">
        <v>208.33</v>
      </c>
      <c r="Q1058">
        <v>208.33</v>
      </c>
      <c r="R1058">
        <v>208.33</v>
      </c>
      <c r="S1058">
        <v>208.33</v>
      </c>
      <c r="T1058">
        <v>208.37</v>
      </c>
      <c r="U1058" t="s">
        <v>29</v>
      </c>
      <c r="V1058">
        <v>0</v>
      </c>
    </row>
    <row r="1059" spans="2:22" x14ac:dyDescent="0.25">
      <c r="B1059" t="s">
        <v>26</v>
      </c>
      <c r="C1059">
        <v>1100118</v>
      </c>
      <c r="D1059" t="s">
        <v>148</v>
      </c>
      <c r="E1059" t="s">
        <v>127</v>
      </c>
      <c r="F1059">
        <v>2411</v>
      </c>
      <c r="G1059" t="s">
        <v>149</v>
      </c>
      <c r="H1059">
        <v>20000</v>
      </c>
      <c r="I1059">
        <v>1666.67</v>
      </c>
      <c r="J1059">
        <v>1666.67</v>
      </c>
      <c r="K1059">
        <v>1666.67</v>
      </c>
      <c r="L1059">
        <v>1666.67</v>
      </c>
      <c r="M1059">
        <v>1666.67</v>
      </c>
      <c r="N1059">
        <v>1666.67</v>
      </c>
      <c r="O1059">
        <v>1666.67</v>
      </c>
      <c r="P1059">
        <v>1666.67</v>
      </c>
      <c r="Q1059">
        <v>1666.67</v>
      </c>
      <c r="R1059">
        <v>1666.67</v>
      </c>
      <c r="S1059">
        <v>1666.67</v>
      </c>
      <c r="T1059">
        <v>1666.63</v>
      </c>
      <c r="U1059" t="s">
        <v>29</v>
      </c>
      <c r="V1059">
        <v>0</v>
      </c>
    </row>
    <row r="1060" spans="2:22" x14ac:dyDescent="0.25">
      <c r="B1060" t="s">
        <v>26</v>
      </c>
      <c r="C1060">
        <v>2510218</v>
      </c>
      <c r="D1060" t="s">
        <v>148</v>
      </c>
      <c r="E1060" t="s">
        <v>127</v>
      </c>
      <c r="F1060">
        <v>2461</v>
      </c>
      <c r="G1060" t="s">
        <v>149</v>
      </c>
      <c r="H1060" s="13">
        <v>1750000</v>
      </c>
      <c r="I1060">
        <v>145833.32999999999</v>
      </c>
      <c r="J1060">
        <v>145833.32999999999</v>
      </c>
      <c r="K1060">
        <v>145833.32999999999</v>
      </c>
      <c r="L1060">
        <v>145833.32999999999</v>
      </c>
      <c r="M1060">
        <v>145833.32999999999</v>
      </c>
      <c r="N1060">
        <v>145833.32999999999</v>
      </c>
      <c r="O1060">
        <v>145833.32999999999</v>
      </c>
      <c r="P1060">
        <v>145833.32999999999</v>
      </c>
      <c r="Q1060">
        <v>145833.32999999999</v>
      </c>
      <c r="R1060">
        <v>145833.32999999999</v>
      </c>
      <c r="S1060">
        <v>145833.32999999999</v>
      </c>
      <c r="T1060">
        <v>145833.37</v>
      </c>
      <c r="U1060" t="s">
        <v>29</v>
      </c>
      <c r="V1060">
        <v>0</v>
      </c>
    </row>
    <row r="1061" spans="2:22" x14ac:dyDescent="0.25">
      <c r="B1061" t="s">
        <v>26</v>
      </c>
      <c r="C1061">
        <v>1100118</v>
      </c>
      <c r="D1061" t="s">
        <v>148</v>
      </c>
      <c r="E1061" t="s">
        <v>127</v>
      </c>
      <c r="F1061">
        <v>2471</v>
      </c>
      <c r="G1061" t="s">
        <v>149</v>
      </c>
      <c r="H1061">
        <v>10000</v>
      </c>
      <c r="I1061">
        <v>833.33</v>
      </c>
      <c r="J1061">
        <v>833.33</v>
      </c>
      <c r="K1061">
        <v>833.33</v>
      </c>
      <c r="L1061">
        <v>833.33</v>
      </c>
      <c r="M1061">
        <v>833.33</v>
      </c>
      <c r="N1061">
        <v>833.33</v>
      </c>
      <c r="O1061">
        <v>833.33</v>
      </c>
      <c r="P1061">
        <v>833.33</v>
      </c>
      <c r="Q1061">
        <v>833.33</v>
      </c>
      <c r="R1061">
        <v>833.33</v>
      </c>
      <c r="S1061">
        <v>833.33</v>
      </c>
      <c r="T1061">
        <v>833.37</v>
      </c>
      <c r="U1061" t="s">
        <v>29</v>
      </c>
      <c r="V1061">
        <v>0</v>
      </c>
    </row>
    <row r="1062" spans="2:22" x14ac:dyDescent="0.25">
      <c r="B1062" t="s">
        <v>26</v>
      </c>
      <c r="C1062">
        <v>2510218</v>
      </c>
      <c r="D1062" t="s">
        <v>148</v>
      </c>
      <c r="E1062" t="s">
        <v>127</v>
      </c>
      <c r="F1062">
        <v>3511</v>
      </c>
      <c r="G1062" t="s">
        <v>149</v>
      </c>
      <c r="H1062" s="13">
        <v>2000000</v>
      </c>
      <c r="I1062">
        <v>166666.67000000001</v>
      </c>
      <c r="J1062">
        <v>166666.67000000001</v>
      </c>
      <c r="K1062">
        <v>166666.67000000001</v>
      </c>
      <c r="L1062">
        <v>166666.67000000001</v>
      </c>
      <c r="M1062">
        <v>166666.67000000001</v>
      </c>
      <c r="N1062">
        <v>166666.67000000001</v>
      </c>
      <c r="O1062">
        <v>166666.67000000001</v>
      </c>
      <c r="P1062">
        <v>166666.67000000001</v>
      </c>
      <c r="Q1062">
        <v>166666.67000000001</v>
      </c>
      <c r="R1062">
        <v>166666.67000000001</v>
      </c>
      <c r="S1062">
        <v>166666.67000000001</v>
      </c>
      <c r="T1062">
        <v>166666.63</v>
      </c>
      <c r="U1062" t="s">
        <v>29</v>
      </c>
      <c r="V1062">
        <v>0</v>
      </c>
    </row>
    <row r="1063" spans="2:22" x14ac:dyDescent="0.25">
      <c r="B1063" t="s">
        <v>26</v>
      </c>
      <c r="C1063">
        <v>1100118</v>
      </c>
      <c r="D1063" t="s">
        <v>148</v>
      </c>
      <c r="E1063" t="s">
        <v>127</v>
      </c>
      <c r="F1063">
        <v>3751</v>
      </c>
      <c r="G1063" t="s">
        <v>149</v>
      </c>
      <c r="H1063">
        <v>10000</v>
      </c>
      <c r="I1063">
        <v>833.33</v>
      </c>
      <c r="J1063">
        <v>833.33</v>
      </c>
      <c r="K1063">
        <v>833.33</v>
      </c>
      <c r="L1063">
        <v>833.33</v>
      </c>
      <c r="M1063">
        <v>833.33</v>
      </c>
      <c r="N1063">
        <v>833.33</v>
      </c>
      <c r="O1063">
        <v>833.33</v>
      </c>
      <c r="P1063">
        <v>833.33</v>
      </c>
      <c r="Q1063">
        <v>833.33</v>
      </c>
      <c r="R1063">
        <v>833.33</v>
      </c>
      <c r="S1063">
        <v>833.33</v>
      </c>
      <c r="T1063">
        <v>833.37</v>
      </c>
      <c r="U1063" t="s">
        <v>29</v>
      </c>
      <c r="V1063">
        <v>0</v>
      </c>
    </row>
    <row r="1064" spans="2:22" x14ac:dyDescent="0.25">
      <c r="B1064" t="s">
        <v>26</v>
      </c>
      <c r="C1064">
        <v>2510218</v>
      </c>
      <c r="D1064" t="s">
        <v>148</v>
      </c>
      <c r="E1064" t="s">
        <v>127</v>
      </c>
      <c r="F1064">
        <v>4481</v>
      </c>
      <c r="G1064" t="s">
        <v>149</v>
      </c>
      <c r="H1064" s="13">
        <v>1500000</v>
      </c>
      <c r="I1064" s="13">
        <v>125000</v>
      </c>
      <c r="J1064" s="13">
        <v>125000</v>
      </c>
      <c r="K1064" s="13">
        <v>125000</v>
      </c>
      <c r="L1064" s="13">
        <v>125000</v>
      </c>
      <c r="M1064" s="13">
        <v>125000</v>
      </c>
      <c r="N1064" s="13">
        <v>125000</v>
      </c>
      <c r="O1064" s="13">
        <v>125000</v>
      </c>
      <c r="P1064" s="13">
        <v>125000</v>
      </c>
      <c r="Q1064" s="13">
        <v>125000</v>
      </c>
      <c r="R1064" s="13">
        <v>125000</v>
      </c>
      <c r="S1064" s="13">
        <v>125000</v>
      </c>
      <c r="T1064" s="13">
        <v>125000</v>
      </c>
      <c r="U1064" t="s">
        <v>29</v>
      </c>
      <c r="V1064">
        <v>0</v>
      </c>
    </row>
    <row r="1065" spans="2:22" x14ac:dyDescent="0.25">
      <c r="B1065" t="s">
        <v>26</v>
      </c>
      <c r="C1065">
        <v>1100118</v>
      </c>
      <c r="D1065" t="s">
        <v>150</v>
      </c>
      <c r="E1065" t="s">
        <v>46</v>
      </c>
      <c r="F1065">
        <v>1131</v>
      </c>
      <c r="G1065" t="s">
        <v>151</v>
      </c>
      <c r="H1065">
        <v>2282892.5</v>
      </c>
      <c r="I1065">
        <v>190241.04</v>
      </c>
      <c r="J1065">
        <v>190241.04</v>
      </c>
      <c r="K1065">
        <v>190241.04</v>
      </c>
      <c r="L1065">
        <v>190241.04</v>
      </c>
      <c r="M1065">
        <v>190241.04</v>
      </c>
      <c r="N1065">
        <v>190241.04</v>
      </c>
      <c r="O1065">
        <v>190241.04</v>
      </c>
      <c r="P1065">
        <v>190241.04</v>
      </c>
      <c r="Q1065">
        <v>190241.04</v>
      </c>
      <c r="R1065">
        <v>190241.04</v>
      </c>
      <c r="S1065">
        <v>190241.04</v>
      </c>
      <c r="T1065">
        <v>190241.06</v>
      </c>
      <c r="U1065" t="s">
        <v>29</v>
      </c>
      <c r="V1065">
        <v>0</v>
      </c>
    </row>
    <row r="1066" spans="2:22" x14ac:dyDescent="0.25">
      <c r="B1066" t="s">
        <v>26</v>
      </c>
      <c r="C1066">
        <v>1100118</v>
      </c>
      <c r="D1066" t="s">
        <v>150</v>
      </c>
      <c r="E1066" t="s">
        <v>46</v>
      </c>
      <c r="F1066">
        <v>1321</v>
      </c>
      <c r="G1066" t="s">
        <v>151</v>
      </c>
      <c r="H1066">
        <v>63358.080000000002</v>
      </c>
      <c r="I1066">
        <v>5279.84</v>
      </c>
      <c r="J1066">
        <v>5279.84</v>
      </c>
      <c r="K1066">
        <v>5279.84</v>
      </c>
      <c r="L1066">
        <v>5279.84</v>
      </c>
      <c r="M1066">
        <v>5279.84</v>
      </c>
      <c r="N1066">
        <v>5279.84</v>
      </c>
      <c r="O1066">
        <v>5279.84</v>
      </c>
      <c r="P1066">
        <v>5279.84</v>
      </c>
      <c r="Q1066">
        <v>5279.84</v>
      </c>
      <c r="R1066">
        <v>5279.84</v>
      </c>
      <c r="S1066">
        <v>5279.84</v>
      </c>
      <c r="T1066">
        <v>5279.84</v>
      </c>
      <c r="U1066" t="s">
        <v>29</v>
      </c>
      <c r="V1066">
        <v>0</v>
      </c>
    </row>
    <row r="1067" spans="2:22" x14ac:dyDescent="0.25">
      <c r="B1067" t="s">
        <v>26</v>
      </c>
      <c r="C1067">
        <v>1100118</v>
      </c>
      <c r="D1067" t="s">
        <v>150</v>
      </c>
      <c r="E1067" t="s">
        <v>46</v>
      </c>
      <c r="F1067">
        <v>1323</v>
      </c>
      <c r="G1067" t="s">
        <v>151</v>
      </c>
      <c r="H1067">
        <v>250180</v>
      </c>
      <c r="I1067">
        <v>20848.330000000002</v>
      </c>
      <c r="J1067">
        <v>20848.330000000002</v>
      </c>
      <c r="K1067">
        <v>20848.330000000002</v>
      </c>
      <c r="L1067">
        <v>20848.330000000002</v>
      </c>
      <c r="M1067">
        <v>20848.330000000002</v>
      </c>
      <c r="N1067">
        <v>20848.330000000002</v>
      </c>
      <c r="O1067">
        <v>20848.330000000002</v>
      </c>
      <c r="P1067">
        <v>20848.330000000002</v>
      </c>
      <c r="Q1067">
        <v>20848.330000000002</v>
      </c>
      <c r="R1067">
        <v>20848.330000000002</v>
      </c>
      <c r="S1067">
        <v>20848.330000000002</v>
      </c>
      <c r="T1067">
        <v>20848.37</v>
      </c>
      <c r="U1067" t="s">
        <v>29</v>
      </c>
      <c r="V1067">
        <v>0</v>
      </c>
    </row>
    <row r="1068" spans="2:22" x14ac:dyDescent="0.25">
      <c r="B1068" t="s">
        <v>26</v>
      </c>
      <c r="C1068">
        <v>1100118</v>
      </c>
      <c r="D1068" t="s">
        <v>150</v>
      </c>
      <c r="E1068" t="s">
        <v>46</v>
      </c>
      <c r="F1068">
        <v>1413</v>
      </c>
      <c r="G1068" t="s">
        <v>151</v>
      </c>
      <c r="H1068">
        <v>526198.6</v>
      </c>
      <c r="I1068">
        <v>43849.88</v>
      </c>
      <c r="J1068">
        <v>43849.88</v>
      </c>
      <c r="K1068">
        <v>43849.88</v>
      </c>
      <c r="L1068">
        <v>43849.88</v>
      </c>
      <c r="M1068">
        <v>43849.88</v>
      </c>
      <c r="N1068">
        <v>43849.88</v>
      </c>
      <c r="O1068">
        <v>43849.88</v>
      </c>
      <c r="P1068">
        <v>43849.88</v>
      </c>
      <c r="Q1068">
        <v>43849.88</v>
      </c>
      <c r="R1068">
        <v>43849.88</v>
      </c>
      <c r="S1068">
        <v>43849.88</v>
      </c>
      <c r="T1068">
        <v>43849.919999999998</v>
      </c>
      <c r="U1068" t="s">
        <v>29</v>
      </c>
      <c r="V1068">
        <v>0</v>
      </c>
    </row>
    <row r="1069" spans="2:22" x14ac:dyDescent="0.25">
      <c r="B1069" t="s">
        <v>26</v>
      </c>
      <c r="C1069">
        <v>1100118</v>
      </c>
      <c r="D1069" t="s">
        <v>150</v>
      </c>
      <c r="E1069" t="s">
        <v>46</v>
      </c>
      <c r="F1069">
        <v>1431</v>
      </c>
      <c r="G1069" t="s">
        <v>151</v>
      </c>
      <c r="H1069">
        <v>168752.64000000001</v>
      </c>
      <c r="I1069">
        <v>14062.72</v>
      </c>
      <c r="J1069">
        <v>14062.72</v>
      </c>
      <c r="K1069">
        <v>14062.72</v>
      </c>
      <c r="L1069">
        <v>14062.72</v>
      </c>
      <c r="M1069">
        <v>14062.72</v>
      </c>
      <c r="N1069">
        <v>14062.72</v>
      </c>
      <c r="O1069">
        <v>14062.72</v>
      </c>
      <c r="P1069">
        <v>14062.72</v>
      </c>
      <c r="Q1069">
        <v>14062.72</v>
      </c>
      <c r="R1069">
        <v>14062.72</v>
      </c>
      <c r="S1069">
        <v>14062.72</v>
      </c>
      <c r="T1069">
        <v>14062.72</v>
      </c>
      <c r="U1069" t="s">
        <v>29</v>
      </c>
      <c r="V1069">
        <v>0</v>
      </c>
    </row>
    <row r="1070" spans="2:22" x14ac:dyDescent="0.25">
      <c r="B1070" t="s">
        <v>26</v>
      </c>
      <c r="C1070">
        <v>1100118</v>
      </c>
      <c r="D1070" t="s">
        <v>150</v>
      </c>
      <c r="E1070" t="s">
        <v>46</v>
      </c>
      <c r="F1070">
        <v>1542</v>
      </c>
      <c r="G1070" t="s">
        <v>151</v>
      </c>
      <c r="H1070">
        <v>89907.32</v>
      </c>
      <c r="I1070">
        <v>7492.28</v>
      </c>
      <c r="J1070">
        <v>7492.28</v>
      </c>
      <c r="K1070">
        <v>7492.28</v>
      </c>
      <c r="L1070">
        <v>7492.28</v>
      </c>
      <c r="M1070">
        <v>7492.28</v>
      </c>
      <c r="N1070">
        <v>7492.28</v>
      </c>
      <c r="O1070">
        <v>7492.28</v>
      </c>
      <c r="P1070">
        <v>7492.28</v>
      </c>
      <c r="Q1070">
        <v>7492.28</v>
      </c>
      <c r="R1070">
        <v>7492.28</v>
      </c>
      <c r="S1070">
        <v>7492.28</v>
      </c>
      <c r="T1070">
        <v>7492.24</v>
      </c>
      <c r="U1070" t="s">
        <v>29</v>
      </c>
      <c r="V1070">
        <v>0</v>
      </c>
    </row>
    <row r="1071" spans="2:22" x14ac:dyDescent="0.25">
      <c r="B1071" t="s">
        <v>26</v>
      </c>
      <c r="C1071">
        <v>1100118</v>
      </c>
      <c r="D1071" t="s">
        <v>150</v>
      </c>
      <c r="E1071" t="s">
        <v>46</v>
      </c>
      <c r="F1071">
        <v>1543</v>
      </c>
      <c r="G1071" t="s">
        <v>151</v>
      </c>
      <c r="H1071">
        <v>60999.32</v>
      </c>
      <c r="I1071">
        <v>5083.28</v>
      </c>
      <c r="J1071">
        <v>5083.28</v>
      </c>
      <c r="K1071">
        <v>5083.28</v>
      </c>
      <c r="L1071">
        <v>5083.28</v>
      </c>
      <c r="M1071">
        <v>5083.28</v>
      </c>
      <c r="N1071">
        <v>5083.28</v>
      </c>
      <c r="O1071">
        <v>5083.28</v>
      </c>
      <c r="P1071">
        <v>5083.28</v>
      </c>
      <c r="Q1071">
        <v>5083.28</v>
      </c>
      <c r="R1071">
        <v>5083.28</v>
      </c>
      <c r="S1071">
        <v>5083.28</v>
      </c>
      <c r="T1071">
        <v>5083.24</v>
      </c>
      <c r="U1071" t="s">
        <v>29</v>
      </c>
      <c r="V1071">
        <v>0</v>
      </c>
    </row>
    <row r="1072" spans="2:22" x14ac:dyDescent="0.25">
      <c r="B1072" t="s">
        <v>26</v>
      </c>
      <c r="C1072">
        <v>1100118</v>
      </c>
      <c r="D1072" t="s">
        <v>150</v>
      </c>
      <c r="E1072" t="s">
        <v>46</v>
      </c>
      <c r="F1072">
        <v>1544</v>
      </c>
      <c r="G1072" t="s">
        <v>151</v>
      </c>
      <c r="H1072">
        <v>18074.099999999999</v>
      </c>
      <c r="I1072">
        <v>1506.18</v>
      </c>
      <c r="J1072">
        <v>1506.18</v>
      </c>
      <c r="K1072">
        <v>1506.18</v>
      </c>
      <c r="L1072">
        <v>1506.18</v>
      </c>
      <c r="M1072">
        <v>1506.18</v>
      </c>
      <c r="N1072">
        <v>1506.18</v>
      </c>
      <c r="O1072">
        <v>1506.18</v>
      </c>
      <c r="P1072">
        <v>1506.18</v>
      </c>
      <c r="Q1072">
        <v>1506.18</v>
      </c>
      <c r="R1072">
        <v>1506.18</v>
      </c>
      <c r="S1072">
        <v>1506.18</v>
      </c>
      <c r="T1072">
        <v>1506.12</v>
      </c>
      <c r="U1072" t="s">
        <v>29</v>
      </c>
      <c r="V1072">
        <v>0</v>
      </c>
    </row>
    <row r="1073" spans="2:22" x14ac:dyDescent="0.25">
      <c r="B1073" t="s">
        <v>26</v>
      </c>
      <c r="C1073">
        <v>1100118</v>
      </c>
      <c r="D1073" t="s">
        <v>150</v>
      </c>
      <c r="E1073" t="s">
        <v>46</v>
      </c>
      <c r="F1073">
        <v>1591</v>
      </c>
      <c r="G1073" t="s">
        <v>151</v>
      </c>
      <c r="H1073">
        <v>13037.8</v>
      </c>
      <c r="I1073">
        <v>1086.48</v>
      </c>
      <c r="J1073">
        <v>1086.48</v>
      </c>
      <c r="K1073">
        <v>1086.48</v>
      </c>
      <c r="L1073">
        <v>1086.48</v>
      </c>
      <c r="M1073">
        <v>1086.48</v>
      </c>
      <c r="N1073">
        <v>1086.48</v>
      </c>
      <c r="O1073">
        <v>1086.48</v>
      </c>
      <c r="P1073">
        <v>1086.48</v>
      </c>
      <c r="Q1073">
        <v>1086.48</v>
      </c>
      <c r="R1073">
        <v>1086.48</v>
      </c>
      <c r="S1073">
        <v>1086.48</v>
      </c>
      <c r="T1073">
        <v>1086.52</v>
      </c>
      <c r="U1073" t="s">
        <v>29</v>
      </c>
      <c r="V1073">
        <v>0</v>
      </c>
    </row>
    <row r="1074" spans="2:22" x14ac:dyDescent="0.25">
      <c r="B1074" t="s">
        <v>26</v>
      </c>
      <c r="C1074">
        <v>1100118</v>
      </c>
      <c r="D1074" t="s">
        <v>150</v>
      </c>
      <c r="E1074" t="s">
        <v>46</v>
      </c>
      <c r="F1074">
        <v>3981</v>
      </c>
      <c r="G1074" t="s">
        <v>151</v>
      </c>
      <c r="H1074">
        <v>52290.09</v>
      </c>
      <c r="I1074">
        <v>4357.51</v>
      </c>
      <c r="J1074">
        <v>4357.51</v>
      </c>
      <c r="K1074">
        <v>4357.51</v>
      </c>
      <c r="L1074">
        <v>4357.51</v>
      </c>
      <c r="M1074">
        <v>4357.51</v>
      </c>
      <c r="N1074">
        <v>4357.51</v>
      </c>
      <c r="O1074">
        <v>4357.51</v>
      </c>
      <c r="P1074">
        <v>4357.51</v>
      </c>
      <c r="Q1074">
        <v>4357.51</v>
      </c>
      <c r="R1074">
        <v>4357.51</v>
      </c>
      <c r="S1074">
        <v>4357.51</v>
      </c>
      <c r="T1074">
        <v>4357.4799999999996</v>
      </c>
      <c r="U1074" t="s">
        <v>29</v>
      </c>
      <c r="V1074">
        <v>0</v>
      </c>
    </row>
    <row r="1075" spans="2:22" x14ac:dyDescent="0.25">
      <c r="B1075" t="s">
        <v>26</v>
      </c>
      <c r="C1075">
        <v>1100118</v>
      </c>
      <c r="D1075" t="s">
        <v>150</v>
      </c>
      <c r="E1075" t="s">
        <v>46</v>
      </c>
      <c r="F1075">
        <v>2111</v>
      </c>
      <c r="G1075" t="s">
        <v>151</v>
      </c>
      <c r="H1075">
        <v>10000</v>
      </c>
      <c r="I1075">
        <v>833.33</v>
      </c>
      <c r="J1075">
        <v>833.33</v>
      </c>
      <c r="K1075">
        <v>833.33</v>
      </c>
      <c r="L1075">
        <v>833.33</v>
      </c>
      <c r="M1075">
        <v>833.33</v>
      </c>
      <c r="N1075">
        <v>833.33</v>
      </c>
      <c r="O1075">
        <v>833.33</v>
      </c>
      <c r="P1075">
        <v>833.33</v>
      </c>
      <c r="Q1075">
        <v>833.33</v>
      </c>
      <c r="R1075">
        <v>833.33</v>
      </c>
      <c r="S1075">
        <v>833.33</v>
      </c>
      <c r="T1075">
        <v>833.37</v>
      </c>
      <c r="U1075" t="s">
        <v>29</v>
      </c>
      <c r="V1075">
        <v>0</v>
      </c>
    </row>
    <row r="1076" spans="2:22" x14ac:dyDescent="0.25">
      <c r="B1076" t="s">
        <v>26</v>
      </c>
      <c r="C1076">
        <v>1100118</v>
      </c>
      <c r="D1076" t="s">
        <v>150</v>
      </c>
      <c r="E1076" t="s">
        <v>46</v>
      </c>
      <c r="F1076">
        <v>2141</v>
      </c>
      <c r="G1076" t="s">
        <v>151</v>
      </c>
      <c r="H1076">
        <v>10000</v>
      </c>
      <c r="I1076">
        <v>833.33</v>
      </c>
      <c r="J1076">
        <v>833.33</v>
      </c>
      <c r="K1076">
        <v>833.33</v>
      </c>
      <c r="L1076">
        <v>833.33</v>
      </c>
      <c r="M1076">
        <v>833.33</v>
      </c>
      <c r="N1076">
        <v>833.33</v>
      </c>
      <c r="O1076">
        <v>833.33</v>
      </c>
      <c r="P1076">
        <v>833.33</v>
      </c>
      <c r="Q1076">
        <v>833.33</v>
      </c>
      <c r="R1076">
        <v>833.33</v>
      </c>
      <c r="S1076">
        <v>833.33</v>
      </c>
      <c r="T1076">
        <v>833.37</v>
      </c>
      <c r="U1076" t="s">
        <v>29</v>
      </c>
      <c r="V1076">
        <v>0</v>
      </c>
    </row>
    <row r="1077" spans="2:22" x14ac:dyDescent="0.25">
      <c r="B1077" t="s">
        <v>26</v>
      </c>
      <c r="C1077">
        <v>1100118</v>
      </c>
      <c r="D1077" t="s">
        <v>150</v>
      </c>
      <c r="E1077" t="s">
        <v>46</v>
      </c>
      <c r="F1077">
        <v>2161</v>
      </c>
      <c r="G1077" t="s">
        <v>151</v>
      </c>
      <c r="H1077">
        <v>10000</v>
      </c>
      <c r="I1077">
        <v>833.33</v>
      </c>
      <c r="J1077">
        <v>833.33</v>
      </c>
      <c r="K1077">
        <v>833.33</v>
      </c>
      <c r="L1077">
        <v>833.33</v>
      </c>
      <c r="M1077">
        <v>833.33</v>
      </c>
      <c r="N1077">
        <v>833.33</v>
      </c>
      <c r="O1077">
        <v>833.33</v>
      </c>
      <c r="P1077">
        <v>833.33</v>
      </c>
      <c r="Q1077">
        <v>833.33</v>
      </c>
      <c r="R1077">
        <v>833.33</v>
      </c>
      <c r="S1077">
        <v>833.33</v>
      </c>
      <c r="T1077">
        <v>833.37</v>
      </c>
      <c r="U1077" t="s">
        <v>29</v>
      </c>
      <c r="V1077">
        <v>0</v>
      </c>
    </row>
    <row r="1078" spans="2:22" x14ac:dyDescent="0.25">
      <c r="B1078" t="s">
        <v>26</v>
      </c>
      <c r="C1078">
        <v>1100118</v>
      </c>
      <c r="D1078" t="s">
        <v>150</v>
      </c>
      <c r="E1078" t="s">
        <v>46</v>
      </c>
      <c r="F1078">
        <v>2212</v>
      </c>
      <c r="G1078" t="s">
        <v>151</v>
      </c>
      <c r="H1078">
        <v>10000</v>
      </c>
      <c r="I1078">
        <v>833.33</v>
      </c>
      <c r="J1078">
        <v>833.33</v>
      </c>
      <c r="K1078">
        <v>833.33</v>
      </c>
      <c r="L1078">
        <v>833.33</v>
      </c>
      <c r="M1078">
        <v>833.33</v>
      </c>
      <c r="N1078">
        <v>833.33</v>
      </c>
      <c r="O1078">
        <v>833.33</v>
      </c>
      <c r="P1078">
        <v>833.33</v>
      </c>
      <c r="Q1078">
        <v>833.33</v>
      </c>
      <c r="R1078">
        <v>833.33</v>
      </c>
      <c r="S1078">
        <v>833.33</v>
      </c>
      <c r="T1078">
        <v>833.37</v>
      </c>
      <c r="U1078" t="s">
        <v>29</v>
      </c>
      <c r="V1078">
        <v>0</v>
      </c>
    </row>
    <row r="1079" spans="2:22" x14ac:dyDescent="0.25">
      <c r="B1079" t="s">
        <v>26</v>
      </c>
      <c r="C1079">
        <v>1100118</v>
      </c>
      <c r="D1079" t="s">
        <v>150</v>
      </c>
      <c r="E1079" t="s">
        <v>46</v>
      </c>
      <c r="F1079">
        <v>2461</v>
      </c>
      <c r="G1079" t="s">
        <v>151</v>
      </c>
      <c r="H1079">
        <v>3500</v>
      </c>
      <c r="I1079">
        <v>291.67</v>
      </c>
      <c r="J1079">
        <v>291.67</v>
      </c>
      <c r="K1079">
        <v>291.67</v>
      </c>
      <c r="L1079">
        <v>291.67</v>
      </c>
      <c r="M1079">
        <v>291.67</v>
      </c>
      <c r="N1079">
        <v>291.67</v>
      </c>
      <c r="O1079">
        <v>291.67</v>
      </c>
      <c r="P1079">
        <v>291.67</v>
      </c>
      <c r="Q1079">
        <v>291.67</v>
      </c>
      <c r="R1079">
        <v>291.67</v>
      </c>
      <c r="S1079">
        <v>291.67</v>
      </c>
      <c r="T1079">
        <v>291.63</v>
      </c>
      <c r="U1079" t="s">
        <v>29</v>
      </c>
      <c r="V1079">
        <v>0</v>
      </c>
    </row>
    <row r="1080" spans="2:22" x14ac:dyDescent="0.25">
      <c r="B1080" t="s">
        <v>26</v>
      </c>
      <c r="C1080">
        <v>1100118</v>
      </c>
      <c r="D1080" t="s">
        <v>150</v>
      </c>
      <c r="E1080" t="s">
        <v>46</v>
      </c>
      <c r="F1080">
        <v>3331</v>
      </c>
      <c r="G1080" t="s">
        <v>151</v>
      </c>
      <c r="H1080">
        <v>300000</v>
      </c>
      <c r="I1080" s="13">
        <v>25000</v>
      </c>
      <c r="J1080" s="13">
        <v>25000</v>
      </c>
      <c r="K1080" s="13">
        <v>25000</v>
      </c>
      <c r="L1080" s="13">
        <v>25000</v>
      </c>
      <c r="M1080" s="13">
        <v>25000</v>
      </c>
      <c r="N1080" s="13">
        <v>25000</v>
      </c>
      <c r="O1080" s="13">
        <v>25000</v>
      </c>
      <c r="P1080" s="13">
        <v>25000</v>
      </c>
      <c r="Q1080" s="13">
        <v>25000</v>
      </c>
      <c r="R1080" s="13">
        <v>25000</v>
      </c>
      <c r="S1080" s="13">
        <v>25000</v>
      </c>
      <c r="T1080" s="13">
        <v>25000</v>
      </c>
      <c r="U1080" t="s">
        <v>29</v>
      </c>
      <c r="V1080">
        <v>0</v>
      </c>
    </row>
    <row r="1081" spans="2:22" x14ac:dyDescent="0.25">
      <c r="B1081" t="s">
        <v>26</v>
      </c>
      <c r="C1081">
        <v>2510218</v>
      </c>
      <c r="D1081" t="s">
        <v>150</v>
      </c>
      <c r="E1081" t="s">
        <v>46</v>
      </c>
      <c r="F1081">
        <v>3511</v>
      </c>
      <c r="G1081" t="s">
        <v>151</v>
      </c>
      <c r="H1081" s="13">
        <v>1500000</v>
      </c>
      <c r="I1081" s="13">
        <v>125000</v>
      </c>
      <c r="J1081" s="13">
        <v>125000</v>
      </c>
      <c r="K1081" s="13">
        <v>125000</v>
      </c>
      <c r="L1081" s="13">
        <v>125000</v>
      </c>
      <c r="M1081" s="13">
        <v>125000</v>
      </c>
      <c r="N1081" s="13">
        <v>125000</v>
      </c>
      <c r="O1081" s="13">
        <v>125000</v>
      </c>
      <c r="P1081" s="13">
        <v>125000</v>
      </c>
      <c r="Q1081" s="13">
        <v>125000</v>
      </c>
      <c r="R1081" s="13">
        <v>125000</v>
      </c>
      <c r="S1081" s="13">
        <v>125000</v>
      </c>
      <c r="T1081" s="13">
        <v>125000</v>
      </c>
      <c r="U1081" t="s">
        <v>29</v>
      </c>
      <c r="V1081">
        <v>0</v>
      </c>
    </row>
    <row r="1082" spans="2:22" x14ac:dyDescent="0.25">
      <c r="B1082" t="s">
        <v>26</v>
      </c>
      <c r="C1082">
        <v>1100118</v>
      </c>
      <c r="D1082" t="s">
        <v>150</v>
      </c>
      <c r="E1082" t="s">
        <v>46</v>
      </c>
      <c r="F1082">
        <v>3591</v>
      </c>
      <c r="G1082" t="s">
        <v>151</v>
      </c>
      <c r="H1082">
        <v>10000</v>
      </c>
      <c r="I1082">
        <v>833.33</v>
      </c>
      <c r="J1082">
        <v>833.33</v>
      </c>
      <c r="K1082">
        <v>833.33</v>
      </c>
      <c r="L1082">
        <v>833.33</v>
      </c>
      <c r="M1082">
        <v>833.33</v>
      </c>
      <c r="N1082">
        <v>833.33</v>
      </c>
      <c r="O1082">
        <v>833.33</v>
      </c>
      <c r="P1082">
        <v>833.33</v>
      </c>
      <c r="Q1082">
        <v>833.33</v>
      </c>
      <c r="R1082">
        <v>833.33</v>
      </c>
      <c r="S1082">
        <v>833.33</v>
      </c>
      <c r="T1082">
        <v>833.37</v>
      </c>
      <c r="U1082" t="s">
        <v>29</v>
      </c>
      <c r="V1082">
        <v>0</v>
      </c>
    </row>
    <row r="1083" spans="2:22" x14ac:dyDescent="0.25">
      <c r="B1083" t="s">
        <v>26</v>
      </c>
      <c r="C1083">
        <v>2510218</v>
      </c>
      <c r="D1083" t="s">
        <v>152</v>
      </c>
      <c r="E1083" t="s">
        <v>153</v>
      </c>
      <c r="F1083">
        <v>4231</v>
      </c>
      <c r="G1083" t="s">
        <v>154</v>
      </c>
      <c r="H1083" s="13">
        <v>20000000</v>
      </c>
      <c r="I1083">
        <v>1666666.67</v>
      </c>
      <c r="J1083">
        <v>1666666.67</v>
      </c>
      <c r="K1083">
        <v>1666666.67</v>
      </c>
      <c r="L1083">
        <v>1666666.67</v>
      </c>
      <c r="M1083">
        <v>1666666.67</v>
      </c>
      <c r="N1083">
        <v>1666666.67</v>
      </c>
      <c r="O1083">
        <v>1666666.67</v>
      </c>
      <c r="P1083">
        <v>1666666.67</v>
      </c>
      <c r="Q1083">
        <v>1666666.67</v>
      </c>
      <c r="R1083">
        <v>1666666.67</v>
      </c>
      <c r="S1083">
        <v>1666666.67</v>
      </c>
      <c r="T1083">
        <v>1666666.63</v>
      </c>
      <c r="U1083" t="s">
        <v>29</v>
      </c>
      <c r="V1083">
        <v>0</v>
      </c>
    </row>
    <row r="1084" spans="2:22" x14ac:dyDescent="0.25">
      <c r="B1084" t="s">
        <v>26</v>
      </c>
      <c r="C1084">
        <v>2510218</v>
      </c>
      <c r="D1084" t="s">
        <v>605</v>
      </c>
      <c r="E1084" t="s">
        <v>153</v>
      </c>
      <c r="F1084">
        <v>4231</v>
      </c>
      <c r="G1084" t="s">
        <v>155</v>
      </c>
      <c r="H1084" s="13">
        <v>3000000</v>
      </c>
      <c r="I1084" s="13">
        <v>250000</v>
      </c>
      <c r="J1084" s="13">
        <v>250000</v>
      </c>
      <c r="K1084" s="13">
        <v>250000</v>
      </c>
      <c r="L1084" s="13">
        <v>250000</v>
      </c>
      <c r="M1084" s="13">
        <v>250000</v>
      </c>
      <c r="N1084" s="13">
        <v>250000</v>
      </c>
      <c r="O1084" s="13">
        <v>250000</v>
      </c>
      <c r="P1084" s="13">
        <v>250000</v>
      </c>
      <c r="Q1084" s="13">
        <v>250000</v>
      </c>
      <c r="R1084" s="13">
        <v>250000</v>
      </c>
      <c r="S1084" s="13">
        <v>250000</v>
      </c>
      <c r="T1084" s="13">
        <v>250000</v>
      </c>
      <c r="U1084" t="s">
        <v>29</v>
      </c>
      <c r="V1084">
        <v>0</v>
      </c>
    </row>
    <row r="1085" spans="2:22" x14ac:dyDescent="0.25">
      <c r="B1085" t="s">
        <v>26</v>
      </c>
      <c r="C1085">
        <v>2510218</v>
      </c>
      <c r="D1085" t="s">
        <v>156</v>
      </c>
      <c r="E1085" t="s">
        <v>146</v>
      </c>
      <c r="F1085">
        <v>4231</v>
      </c>
      <c r="G1085" t="s">
        <v>157</v>
      </c>
      <c r="H1085" s="13">
        <v>2000000</v>
      </c>
      <c r="I1085">
        <v>166666.67000000001</v>
      </c>
      <c r="J1085">
        <v>166666.67000000001</v>
      </c>
      <c r="K1085">
        <v>166666.67000000001</v>
      </c>
      <c r="L1085">
        <v>166666.67000000001</v>
      </c>
      <c r="M1085">
        <v>166666.67000000001</v>
      </c>
      <c r="N1085">
        <v>166666.67000000001</v>
      </c>
      <c r="O1085">
        <v>166666.67000000001</v>
      </c>
      <c r="P1085">
        <v>166666.67000000001</v>
      </c>
      <c r="Q1085">
        <v>166666.67000000001</v>
      </c>
      <c r="R1085">
        <v>166666.67000000001</v>
      </c>
      <c r="S1085">
        <v>166666.67000000001</v>
      </c>
      <c r="T1085">
        <v>166666.63</v>
      </c>
      <c r="U1085" t="s">
        <v>29</v>
      </c>
      <c r="V1085">
        <v>0</v>
      </c>
    </row>
    <row r="1088" spans="2:22" x14ac:dyDescent="0.25">
      <c r="H1088" s="58">
        <f>SUBTOTAL(9,H2:H1086)</f>
        <v>1508785972.6600027</v>
      </c>
    </row>
  </sheetData>
  <autoFilter ref="A2:V1085"/>
  <mergeCells count="1">
    <mergeCell ref="A1:V1"/>
  </mergeCells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2:L21"/>
  <sheetViews>
    <sheetView tabSelected="1" workbookViewId="0">
      <selection activeCell="B7" sqref="B7"/>
    </sheetView>
  </sheetViews>
  <sheetFormatPr baseColWidth="10" defaultRowHeight="15" x14ac:dyDescent="0.25"/>
  <cols>
    <col min="1" max="1" width="9" style="14" customWidth="1"/>
    <col min="2" max="2" width="14.42578125" style="14" customWidth="1"/>
    <col min="3" max="3" width="3.42578125" style="14" customWidth="1"/>
    <col min="4" max="4" width="22.140625" style="14" customWidth="1"/>
    <col min="5" max="5" width="3" style="14" bestFit="1" customWidth="1"/>
    <col min="6" max="6" width="30.5703125" style="14" customWidth="1"/>
    <col min="7" max="7" width="3" style="14" bestFit="1" customWidth="1"/>
    <col min="8" max="8" width="7" style="14" customWidth="1"/>
    <col min="9" max="16384" width="11.42578125" style="14"/>
  </cols>
  <sheetData>
    <row r="2" spans="1:12" ht="15.75" thickBot="1" x14ac:dyDescent="0.3">
      <c r="A2" s="101" t="s">
        <v>174</v>
      </c>
      <c r="B2" s="102"/>
      <c r="C2" s="102"/>
      <c r="D2" s="102"/>
      <c r="E2" s="102"/>
      <c r="F2" s="102"/>
      <c r="G2" s="102"/>
    </row>
    <row r="3" spans="1:12" ht="45.75" customHeight="1" thickBot="1" x14ac:dyDescent="0.3">
      <c r="A3" s="22" t="s">
        <v>173</v>
      </c>
      <c r="B3" s="24" t="s">
        <v>172</v>
      </c>
      <c r="C3" s="23"/>
      <c r="D3" s="22" t="s">
        <v>171</v>
      </c>
      <c r="E3" s="22"/>
      <c r="F3" s="103" t="s">
        <v>170</v>
      </c>
      <c r="G3" s="104"/>
      <c r="I3" s="105" t="s">
        <v>169</v>
      </c>
      <c r="J3" s="106"/>
      <c r="K3" s="106"/>
      <c r="L3" s="107"/>
    </row>
    <row r="4" spans="1:12" ht="16.5" thickTop="1" thickBot="1" x14ac:dyDescent="0.3">
      <c r="A4" s="21" t="s">
        <v>22</v>
      </c>
      <c r="B4" s="108" t="s">
        <v>168</v>
      </c>
      <c r="C4" s="109"/>
      <c r="D4" s="110" t="s">
        <v>167</v>
      </c>
      <c r="E4" s="111"/>
      <c r="F4" s="110" t="s">
        <v>166</v>
      </c>
      <c r="G4" s="112"/>
    </row>
    <row r="5" spans="1:12" ht="15.75" thickTop="1" x14ac:dyDescent="0.25">
      <c r="B5" s="18">
        <v>1100118</v>
      </c>
      <c r="C5" s="15">
        <f t="shared" ref="C5:C21" si="0">+LEN(B5)</f>
        <v>7</v>
      </c>
      <c r="D5" s="20" t="s">
        <v>165</v>
      </c>
      <c r="E5" s="15">
        <f t="shared" ref="E5:E21" si="1">+LEN(D5)</f>
        <v>17</v>
      </c>
      <c r="F5" s="20" t="s">
        <v>164</v>
      </c>
      <c r="G5" s="15">
        <f t="shared" ref="G5:G21" si="2">+LEN(F5)</f>
        <v>22</v>
      </c>
      <c r="H5" s="18"/>
    </row>
    <row r="6" spans="1:12" x14ac:dyDescent="0.25">
      <c r="B6" s="18">
        <v>2510118</v>
      </c>
      <c r="C6" s="15">
        <f t="shared" si="0"/>
        <v>7</v>
      </c>
      <c r="D6" s="20" t="s">
        <v>163</v>
      </c>
      <c r="E6" s="15">
        <f t="shared" si="1"/>
        <v>10</v>
      </c>
      <c r="F6" s="20" t="s">
        <v>163</v>
      </c>
      <c r="G6" s="15">
        <f t="shared" si="2"/>
        <v>10</v>
      </c>
      <c r="I6" s="19" t="s">
        <v>162</v>
      </c>
      <c r="J6" s="19" t="s">
        <v>161</v>
      </c>
    </row>
    <row r="7" spans="1:12" x14ac:dyDescent="0.25">
      <c r="B7" s="18">
        <v>2510218</v>
      </c>
      <c r="C7" s="15">
        <f t="shared" si="0"/>
        <v>7</v>
      </c>
      <c r="D7" s="17" t="s">
        <v>160</v>
      </c>
      <c r="E7" s="15">
        <f t="shared" si="1"/>
        <v>13</v>
      </c>
      <c r="F7" s="17" t="s">
        <v>160</v>
      </c>
      <c r="G7" s="15">
        <f t="shared" si="2"/>
        <v>13</v>
      </c>
      <c r="J7" s="19"/>
    </row>
    <row r="8" spans="1:12" x14ac:dyDescent="0.25">
      <c r="B8" s="18">
        <v>1500518</v>
      </c>
      <c r="C8" s="15">
        <f t="shared" si="0"/>
        <v>7</v>
      </c>
      <c r="D8" s="17" t="s">
        <v>159</v>
      </c>
      <c r="E8" s="15">
        <f t="shared" si="1"/>
        <v>20</v>
      </c>
      <c r="F8" s="17" t="s">
        <v>158</v>
      </c>
      <c r="G8" s="15">
        <f t="shared" si="2"/>
        <v>30</v>
      </c>
    </row>
    <row r="9" spans="1:12" x14ac:dyDescent="0.25">
      <c r="B9" s="18"/>
      <c r="C9" s="15">
        <f t="shared" si="0"/>
        <v>0</v>
      </c>
      <c r="D9" s="17"/>
      <c r="E9" s="15">
        <f t="shared" si="1"/>
        <v>0</v>
      </c>
      <c r="F9" s="17"/>
      <c r="G9" s="15">
        <f t="shared" si="2"/>
        <v>0</v>
      </c>
    </row>
    <row r="10" spans="1:12" x14ac:dyDescent="0.25">
      <c r="B10" s="16"/>
      <c r="C10" s="15">
        <f t="shared" si="0"/>
        <v>0</v>
      </c>
      <c r="D10" s="17"/>
      <c r="E10" s="15">
        <f t="shared" si="1"/>
        <v>0</v>
      </c>
      <c r="F10" s="17"/>
      <c r="G10" s="15">
        <f t="shared" si="2"/>
        <v>0</v>
      </c>
    </row>
    <row r="11" spans="1:12" x14ac:dyDescent="0.25">
      <c r="B11" s="16"/>
      <c r="C11" s="15">
        <f t="shared" si="0"/>
        <v>0</v>
      </c>
      <c r="E11" s="15">
        <f t="shared" si="1"/>
        <v>0</v>
      </c>
      <c r="G11" s="15">
        <f t="shared" si="2"/>
        <v>0</v>
      </c>
    </row>
    <row r="12" spans="1:12" x14ac:dyDescent="0.25">
      <c r="B12" s="16"/>
      <c r="C12" s="15">
        <f t="shared" si="0"/>
        <v>0</v>
      </c>
      <c r="E12" s="15">
        <f t="shared" si="1"/>
        <v>0</v>
      </c>
      <c r="G12" s="15">
        <f t="shared" si="2"/>
        <v>0</v>
      </c>
    </row>
    <row r="13" spans="1:12" x14ac:dyDescent="0.25">
      <c r="B13" s="16"/>
      <c r="C13" s="15">
        <f t="shared" si="0"/>
        <v>0</v>
      </c>
      <c r="E13" s="15">
        <f t="shared" si="1"/>
        <v>0</v>
      </c>
      <c r="G13" s="15">
        <f t="shared" si="2"/>
        <v>0</v>
      </c>
    </row>
    <row r="14" spans="1:12" x14ac:dyDescent="0.25">
      <c r="B14" s="16"/>
      <c r="C14" s="15">
        <f t="shared" si="0"/>
        <v>0</v>
      </c>
      <c r="E14" s="15">
        <f t="shared" si="1"/>
        <v>0</v>
      </c>
      <c r="G14" s="15">
        <f t="shared" si="2"/>
        <v>0</v>
      </c>
    </row>
    <row r="15" spans="1:12" x14ac:dyDescent="0.25">
      <c r="B15" s="16"/>
      <c r="C15" s="15">
        <f t="shared" si="0"/>
        <v>0</v>
      </c>
      <c r="E15" s="15">
        <f t="shared" si="1"/>
        <v>0</v>
      </c>
      <c r="G15" s="15">
        <f t="shared" si="2"/>
        <v>0</v>
      </c>
    </row>
    <row r="16" spans="1:12" x14ac:dyDescent="0.25">
      <c r="B16" s="16"/>
      <c r="C16" s="15">
        <f t="shared" si="0"/>
        <v>0</v>
      </c>
      <c r="E16" s="15">
        <f t="shared" si="1"/>
        <v>0</v>
      </c>
      <c r="G16" s="15">
        <f t="shared" si="2"/>
        <v>0</v>
      </c>
    </row>
    <row r="17" spans="2:7" x14ac:dyDescent="0.25">
      <c r="B17" s="16"/>
      <c r="C17" s="15">
        <f t="shared" si="0"/>
        <v>0</v>
      </c>
      <c r="E17" s="15">
        <f t="shared" si="1"/>
        <v>0</v>
      </c>
      <c r="G17" s="15">
        <f t="shared" si="2"/>
        <v>0</v>
      </c>
    </row>
    <row r="18" spans="2:7" x14ac:dyDescent="0.25">
      <c r="B18" s="16"/>
      <c r="C18" s="15">
        <f t="shared" si="0"/>
        <v>0</v>
      </c>
      <c r="E18" s="15">
        <f t="shared" si="1"/>
        <v>0</v>
      </c>
      <c r="G18" s="15">
        <f t="shared" si="2"/>
        <v>0</v>
      </c>
    </row>
    <row r="19" spans="2:7" x14ac:dyDescent="0.25">
      <c r="B19" s="16"/>
      <c r="C19" s="15">
        <f t="shared" si="0"/>
        <v>0</v>
      </c>
      <c r="E19" s="15">
        <f t="shared" si="1"/>
        <v>0</v>
      </c>
      <c r="G19" s="15">
        <f t="shared" si="2"/>
        <v>0</v>
      </c>
    </row>
    <row r="20" spans="2:7" x14ac:dyDescent="0.25">
      <c r="B20" s="16"/>
      <c r="C20" s="15">
        <f t="shared" si="0"/>
        <v>0</v>
      </c>
      <c r="E20" s="15">
        <f t="shared" si="1"/>
        <v>0</v>
      </c>
      <c r="G20" s="15">
        <f t="shared" si="2"/>
        <v>0</v>
      </c>
    </row>
    <row r="21" spans="2:7" x14ac:dyDescent="0.25">
      <c r="B21" s="16"/>
      <c r="C21" s="15">
        <f t="shared" si="0"/>
        <v>0</v>
      </c>
      <c r="E21" s="15">
        <f t="shared" si="1"/>
        <v>0</v>
      </c>
      <c r="G21" s="15">
        <f t="shared" si="2"/>
        <v>0</v>
      </c>
    </row>
  </sheetData>
  <mergeCells count="6">
    <mergeCell ref="A2:G2"/>
    <mergeCell ref="F3:G3"/>
    <mergeCell ref="I3:L3"/>
    <mergeCell ref="B4:C4"/>
    <mergeCell ref="D4:E4"/>
    <mergeCell ref="F4:G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P75"/>
  <sheetViews>
    <sheetView topLeftCell="A50" workbookViewId="0">
      <selection activeCell="B64" sqref="B64"/>
    </sheetView>
  </sheetViews>
  <sheetFormatPr baseColWidth="10" defaultRowHeight="15" x14ac:dyDescent="0.25"/>
  <cols>
    <col min="1" max="1" width="16.42578125" style="14" customWidth="1"/>
    <col min="2" max="2" width="11.42578125" style="14"/>
    <col min="3" max="3" width="2" style="14" bestFit="1" customWidth="1"/>
    <col min="4" max="4" width="27.42578125" style="14" customWidth="1"/>
    <col min="5" max="5" width="3" style="14" bestFit="1" customWidth="1"/>
    <col min="6" max="6" width="32.85546875" style="14" customWidth="1"/>
    <col min="7" max="7" width="3" style="14" bestFit="1" customWidth="1"/>
    <col min="8" max="8" width="11.42578125" style="14"/>
    <col min="9" max="9" width="2" style="14" bestFit="1" customWidth="1"/>
    <col min="10" max="10" width="20.5703125" style="14" customWidth="1"/>
    <col min="11" max="11" width="3" style="14" bestFit="1" customWidth="1"/>
    <col min="12" max="256" width="11.42578125" style="14"/>
    <col min="257" max="257" width="16.42578125" style="14" customWidth="1"/>
    <col min="258" max="258" width="11.42578125" style="14"/>
    <col min="259" max="259" width="2" style="14" bestFit="1" customWidth="1"/>
    <col min="260" max="260" width="27.42578125" style="14" customWidth="1"/>
    <col min="261" max="261" width="3" style="14" bestFit="1" customWidth="1"/>
    <col min="262" max="262" width="32.85546875" style="14" customWidth="1"/>
    <col min="263" max="263" width="3" style="14" bestFit="1" customWidth="1"/>
    <col min="264" max="264" width="11.42578125" style="14"/>
    <col min="265" max="265" width="2" style="14" bestFit="1" customWidth="1"/>
    <col min="266" max="266" width="20.5703125" style="14" customWidth="1"/>
    <col min="267" max="267" width="3" style="14" bestFit="1" customWidth="1"/>
    <col min="268" max="512" width="11.42578125" style="14"/>
    <col min="513" max="513" width="16.42578125" style="14" customWidth="1"/>
    <col min="514" max="514" width="11.42578125" style="14"/>
    <col min="515" max="515" width="2" style="14" bestFit="1" customWidth="1"/>
    <col min="516" max="516" width="27.42578125" style="14" customWidth="1"/>
    <col min="517" max="517" width="3" style="14" bestFit="1" customWidth="1"/>
    <col min="518" max="518" width="32.85546875" style="14" customWidth="1"/>
    <col min="519" max="519" width="3" style="14" bestFit="1" customWidth="1"/>
    <col min="520" max="520" width="11.42578125" style="14"/>
    <col min="521" max="521" width="2" style="14" bestFit="1" customWidth="1"/>
    <col min="522" max="522" width="20.5703125" style="14" customWidth="1"/>
    <col min="523" max="523" width="3" style="14" bestFit="1" customWidth="1"/>
    <col min="524" max="768" width="11.42578125" style="14"/>
    <col min="769" max="769" width="16.42578125" style="14" customWidth="1"/>
    <col min="770" max="770" width="11.42578125" style="14"/>
    <col min="771" max="771" width="2" style="14" bestFit="1" customWidth="1"/>
    <col min="772" max="772" width="27.42578125" style="14" customWidth="1"/>
    <col min="773" max="773" width="3" style="14" bestFit="1" customWidth="1"/>
    <col min="774" max="774" width="32.85546875" style="14" customWidth="1"/>
    <col min="775" max="775" width="3" style="14" bestFit="1" customWidth="1"/>
    <col min="776" max="776" width="11.42578125" style="14"/>
    <col min="777" max="777" width="2" style="14" bestFit="1" customWidth="1"/>
    <col min="778" max="778" width="20.5703125" style="14" customWidth="1"/>
    <col min="779" max="779" width="3" style="14" bestFit="1" customWidth="1"/>
    <col min="780" max="1024" width="11.42578125" style="14"/>
    <col min="1025" max="1025" width="16.42578125" style="14" customWidth="1"/>
    <col min="1026" max="1026" width="11.42578125" style="14"/>
    <col min="1027" max="1027" width="2" style="14" bestFit="1" customWidth="1"/>
    <col min="1028" max="1028" width="27.42578125" style="14" customWidth="1"/>
    <col min="1029" max="1029" width="3" style="14" bestFit="1" customWidth="1"/>
    <col min="1030" max="1030" width="32.85546875" style="14" customWidth="1"/>
    <col min="1031" max="1031" width="3" style="14" bestFit="1" customWidth="1"/>
    <col min="1032" max="1032" width="11.42578125" style="14"/>
    <col min="1033" max="1033" width="2" style="14" bestFit="1" customWidth="1"/>
    <col min="1034" max="1034" width="20.5703125" style="14" customWidth="1"/>
    <col min="1035" max="1035" width="3" style="14" bestFit="1" customWidth="1"/>
    <col min="1036" max="1280" width="11.42578125" style="14"/>
    <col min="1281" max="1281" width="16.42578125" style="14" customWidth="1"/>
    <col min="1282" max="1282" width="11.42578125" style="14"/>
    <col min="1283" max="1283" width="2" style="14" bestFit="1" customWidth="1"/>
    <col min="1284" max="1284" width="27.42578125" style="14" customWidth="1"/>
    <col min="1285" max="1285" width="3" style="14" bestFit="1" customWidth="1"/>
    <col min="1286" max="1286" width="32.85546875" style="14" customWidth="1"/>
    <col min="1287" max="1287" width="3" style="14" bestFit="1" customWidth="1"/>
    <col min="1288" max="1288" width="11.42578125" style="14"/>
    <col min="1289" max="1289" width="2" style="14" bestFit="1" customWidth="1"/>
    <col min="1290" max="1290" width="20.5703125" style="14" customWidth="1"/>
    <col min="1291" max="1291" width="3" style="14" bestFit="1" customWidth="1"/>
    <col min="1292" max="1536" width="11.42578125" style="14"/>
    <col min="1537" max="1537" width="16.42578125" style="14" customWidth="1"/>
    <col min="1538" max="1538" width="11.42578125" style="14"/>
    <col min="1539" max="1539" width="2" style="14" bestFit="1" customWidth="1"/>
    <col min="1540" max="1540" width="27.42578125" style="14" customWidth="1"/>
    <col min="1541" max="1541" width="3" style="14" bestFit="1" customWidth="1"/>
    <col min="1542" max="1542" width="32.85546875" style="14" customWidth="1"/>
    <col min="1543" max="1543" width="3" style="14" bestFit="1" customWidth="1"/>
    <col min="1544" max="1544" width="11.42578125" style="14"/>
    <col min="1545" max="1545" width="2" style="14" bestFit="1" customWidth="1"/>
    <col min="1546" max="1546" width="20.5703125" style="14" customWidth="1"/>
    <col min="1547" max="1547" width="3" style="14" bestFit="1" customWidth="1"/>
    <col min="1548" max="1792" width="11.42578125" style="14"/>
    <col min="1793" max="1793" width="16.42578125" style="14" customWidth="1"/>
    <col min="1794" max="1794" width="11.42578125" style="14"/>
    <col min="1795" max="1795" width="2" style="14" bestFit="1" customWidth="1"/>
    <col min="1796" max="1796" width="27.42578125" style="14" customWidth="1"/>
    <col min="1797" max="1797" width="3" style="14" bestFit="1" customWidth="1"/>
    <col min="1798" max="1798" width="32.85546875" style="14" customWidth="1"/>
    <col min="1799" max="1799" width="3" style="14" bestFit="1" customWidth="1"/>
    <col min="1800" max="1800" width="11.42578125" style="14"/>
    <col min="1801" max="1801" width="2" style="14" bestFit="1" customWidth="1"/>
    <col min="1802" max="1802" width="20.5703125" style="14" customWidth="1"/>
    <col min="1803" max="1803" width="3" style="14" bestFit="1" customWidth="1"/>
    <col min="1804" max="2048" width="11.42578125" style="14"/>
    <col min="2049" max="2049" width="16.42578125" style="14" customWidth="1"/>
    <col min="2050" max="2050" width="11.42578125" style="14"/>
    <col min="2051" max="2051" width="2" style="14" bestFit="1" customWidth="1"/>
    <col min="2052" max="2052" width="27.42578125" style="14" customWidth="1"/>
    <col min="2053" max="2053" width="3" style="14" bestFit="1" customWidth="1"/>
    <col min="2054" max="2054" width="32.85546875" style="14" customWidth="1"/>
    <col min="2055" max="2055" width="3" style="14" bestFit="1" customWidth="1"/>
    <col min="2056" max="2056" width="11.42578125" style="14"/>
    <col min="2057" max="2057" width="2" style="14" bestFit="1" customWidth="1"/>
    <col min="2058" max="2058" width="20.5703125" style="14" customWidth="1"/>
    <col min="2059" max="2059" width="3" style="14" bestFit="1" customWidth="1"/>
    <col min="2060" max="2304" width="11.42578125" style="14"/>
    <col min="2305" max="2305" width="16.42578125" style="14" customWidth="1"/>
    <col min="2306" max="2306" width="11.42578125" style="14"/>
    <col min="2307" max="2307" width="2" style="14" bestFit="1" customWidth="1"/>
    <col min="2308" max="2308" width="27.42578125" style="14" customWidth="1"/>
    <col min="2309" max="2309" width="3" style="14" bestFit="1" customWidth="1"/>
    <col min="2310" max="2310" width="32.85546875" style="14" customWidth="1"/>
    <col min="2311" max="2311" width="3" style="14" bestFit="1" customWidth="1"/>
    <col min="2312" max="2312" width="11.42578125" style="14"/>
    <col min="2313" max="2313" width="2" style="14" bestFit="1" customWidth="1"/>
    <col min="2314" max="2314" width="20.5703125" style="14" customWidth="1"/>
    <col min="2315" max="2315" width="3" style="14" bestFit="1" customWidth="1"/>
    <col min="2316" max="2560" width="11.42578125" style="14"/>
    <col min="2561" max="2561" width="16.42578125" style="14" customWidth="1"/>
    <col min="2562" max="2562" width="11.42578125" style="14"/>
    <col min="2563" max="2563" width="2" style="14" bestFit="1" customWidth="1"/>
    <col min="2564" max="2564" width="27.42578125" style="14" customWidth="1"/>
    <col min="2565" max="2565" width="3" style="14" bestFit="1" customWidth="1"/>
    <col min="2566" max="2566" width="32.85546875" style="14" customWidth="1"/>
    <col min="2567" max="2567" width="3" style="14" bestFit="1" customWidth="1"/>
    <col min="2568" max="2568" width="11.42578125" style="14"/>
    <col min="2569" max="2569" width="2" style="14" bestFit="1" customWidth="1"/>
    <col min="2570" max="2570" width="20.5703125" style="14" customWidth="1"/>
    <col min="2571" max="2571" width="3" style="14" bestFit="1" customWidth="1"/>
    <col min="2572" max="2816" width="11.42578125" style="14"/>
    <col min="2817" max="2817" width="16.42578125" style="14" customWidth="1"/>
    <col min="2818" max="2818" width="11.42578125" style="14"/>
    <col min="2819" max="2819" width="2" style="14" bestFit="1" customWidth="1"/>
    <col min="2820" max="2820" width="27.42578125" style="14" customWidth="1"/>
    <col min="2821" max="2821" width="3" style="14" bestFit="1" customWidth="1"/>
    <col min="2822" max="2822" width="32.85546875" style="14" customWidth="1"/>
    <col min="2823" max="2823" width="3" style="14" bestFit="1" customWidth="1"/>
    <col min="2824" max="2824" width="11.42578125" style="14"/>
    <col min="2825" max="2825" width="2" style="14" bestFit="1" customWidth="1"/>
    <col min="2826" max="2826" width="20.5703125" style="14" customWidth="1"/>
    <col min="2827" max="2827" width="3" style="14" bestFit="1" customWidth="1"/>
    <col min="2828" max="3072" width="11.42578125" style="14"/>
    <col min="3073" max="3073" width="16.42578125" style="14" customWidth="1"/>
    <col min="3074" max="3074" width="11.42578125" style="14"/>
    <col min="3075" max="3075" width="2" style="14" bestFit="1" customWidth="1"/>
    <col min="3076" max="3076" width="27.42578125" style="14" customWidth="1"/>
    <col min="3077" max="3077" width="3" style="14" bestFit="1" customWidth="1"/>
    <col min="3078" max="3078" width="32.85546875" style="14" customWidth="1"/>
    <col min="3079" max="3079" width="3" style="14" bestFit="1" customWidth="1"/>
    <col min="3080" max="3080" width="11.42578125" style="14"/>
    <col min="3081" max="3081" width="2" style="14" bestFit="1" customWidth="1"/>
    <col min="3082" max="3082" width="20.5703125" style="14" customWidth="1"/>
    <col min="3083" max="3083" width="3" style="14" bestFit="1" customWidth="1"/>
    <col min="3084" max="3328" width="11.42578125" style="14"/>
    <col min="3329" max="3329" width="16.42578125" style="14" customWidth="1"/>
    <col min="3330" max="3330" width="11.42578125" style="14"/>
    <col min="3331" max="3331" width="2" style="14" bestFit="1" customWidth="1"/>
    <col min="3332" max="3332" width="27.42578125" style="14" customWidth="1"/>
    <col min="3333" max="3333" width="3" style="14" bestFit="1" customWidth="1"/>
    <col min="3334" max="3334" width="32.85546875" style="14" customWidth="1"/>
    <col min="3335" max="3335" width="3" style="14" bestFit="1" customWidth="1"/>
    <col min="3336" max="3336" width="11.42578125" style="14"/>
    <col min="3337" max="3337" width="2" style="14" bestFit="1" customWidth="1"/>
    <col min="3338" max="3338" width="20.5703125" style="14" customWidth="1"/>
    <col min="3339" max="3339" width="3" style="14" bestFit="1" customWidth="1"/>
    <col min="3340" max="3584" width="11.42578125" style="14"/>
    <col min="3585" max="3585" width="16.42578125" style="14" customWidth="1"/>
    <col min="3586" max="3586" width="11.42578125" style="14"/>
    <col min="3587" max="3587" width="2" style="14" bestFit="1" customWidth="1"/>
    <col min="3588" max="3588" width="27.42578125" style="14" customWidth="1"/>
    <col min="3589" max="3589" width="3" style="14" bestFit="1" customWidth="1"/>
    <col min="3590" max="3590" width="32.85546875" style="14" customWidth="1"/>
    <col min="3591" max="3591" width="3" style="14" bestFit="1" customWidth="1"/>
    <col min="3592" max="3592" width="11.42578125" style="14"/>
    <col min="3593" max="3593" width="2" style="14" bestFit="1" customWidth="1"/>
    <col min="3594" max="3594" width="20.5703125" style="14" customWidth="1"/>
    <col min="3595" max="3595" width="3" style="14" bestFit="1" customWidth="1"/>
    <col min="3596" max="3840" width="11.42578125" style="14"/>
    <col min="3841" max="3841" width="16.42578125" style="14" customWidth="1"/>
    <col min="3842" max="3842" width="11.42578125" style="14"/>
    <col min="3843" max="3843" width="2" style="14" bestFit="1" customWidth="1"/>
    <col min="3844" max="3844" width="27.42578125" style="14" customWidth="1"/>
    <col min="3845" max="3845" width="3" style="14" bestFit="1" customWidth="1"/>
    <col min="3846" max="3846" width="32.85546875" style="14" customWidth="1"/>
    <col min="3847" max="3847" width="3" style="14" bestFit="1" customWidth="1"/>
    <col min="3848" max="3848" width="11.42578125" style="14"/>
    <col min="3849" max="3849" width="2" style="14" bestFit="1" customWidth="1"/>
    <col min="3850" max="3850" width="20.5703125" style="14" customWidth="1"/>
    <col min="3851" max="3851" width="3" style="14" bestFit="1" customWidth="1"/>
    <col min="3852" max="4096" width="11.42578125" style="14"/>
    <col min="4097" max="4097" width="16.42578125" style="14" customWidth="1"/>
    <col min="4098" max="4098" width="11.42578125" style="14"/>
    <col min="4099" max="4099" width="2" style="14" bestFit="1" customWidth="1"/>
    <col min="4100" max="4100" width="27.42578125" style="14" customWidth="1"/>
    <col min="4101" max="4101" width="3" style="14" bestFit="1" customWidth="1"/>
    <col min="4102" max="4102" width="32.85546875" style="14" customWidth="1"/>
    <col min="4103" max="4103" width="3" style="14" bestFit="1" customWidth="1"/>
    <col min="4104" max="4104" width="11.42578125" style="14"/>
    <col min="4105" max="4105" width="2" style="14" bestFit="1" customWidth="1"/>
    <col min="4106" max="4106" width="20.5703125" style="14" customWidth="1"/>
    <col min="4107" max="4107" width="3" style="14" bestFit="1" customWidth="1"/>
    <col min="4108" max="4352" width="11.42578125" style="14"/>
    <col min="4353" max="4353" width="16.42578125" style="14" customWidth="1"/>
    <col min="4354" max="4354" width="11.42578125" style="14"/>
    <col min="4355" max="4355" width="2" style="14" bestFit="1" customWidth="1"/>
    <col min="4356" max="4356" width="27.42578125" style="14" customWidth="1"/>
    <col min="4357" max="4357" width="3" style="14" bestFit="1" customWidth="1"/>
    <col min="4358" max="4358" width="32.85546875" style="14" customWidth="1"/>
    <col min="4359" max="4359" width="3" style="14" bestFit="1" customWidth="1"/>
    <col min="4360" max="4360" width="11.42578125" style="14"/>
    <col min="4361" max="4361" width="2" style="14" bestFit="1" customWidth="1"/>
    <col min="4362" max="4362" width="20.5703125" style="14" customWidth="1"/>
    <col min="4363" max="4363" width="3" style="14" bestFit="1" customWidth="1"/>
    <col min="4364" max="4608" width="11.42578125" style="14"/>
    <col min="4609" max="4609" width="16.42578125" style="14" customWidth="1"/>
    <col min="4610" max="4610" width="11.42578125" style="14"/>
    <col min="4611" max="4611" width="2" style="14" bestFit="1" customWidth="1"/>
    <col min="4612" max="4612" width="27.42578125" style="14" customWidth="1"/>
    <col min="4613" max="4613" width="3" style="14" bestFit="1" customWidth="1"/>
    <col min="4614" max="4614" width="32.85546875" style="14" customWidth="1"/>
    <col min="4615" max="4615" width="3" style="14" bestFit="1" customWidth="1"/>
    <col min="4616" max="4616" width="11.42578125" style="14"/>
    <col min="4617" max="4617" width="2" style="14" bestFit="1" customWidth="1"/>
    <col min="4618" max="4618" width="20.5703125" style="14" customWidth="1"/>
    <col min="4619" max="4619" width="3" style="14" bestFit="1" customWidth="1"/>
    <col min="4620" max="4864" width="11.42578125" style="14"/>
    <col min="4865" max="4865" width="16.42578125" style="14" customWidth="1"/>
    <col min="4866" max="4866" width="11.42578125" style="14"/>
    <col min="4867" max="4867" width="2" style="14" bestFit="1" customWidth="1"/>
    <col min="4868" max="4868" width="27.42578125" style="14" customWidth="1"/>
    <col min="4869" max="4869" width="3" style="14" bestFit="1" customWidth="1"/>
    <col min="4870" max="4870" width="32.85546875" style="14" customWidth="1"/>
    <col min="4871" max="4871" width="3" style="14" bestFit="1" customWidth="1"/>
    <col min="4872" max="4872" width="11.42578125" style="14"/>
    <col min="4873" max="4873" width="2" style="14" bestFit="1" customWidth="1"/>
    <col min="4874" max="4874" width="20.5703125" style="14" customWidth="1"/>
    <col min="4875" max="4875" width="3" style="14" bestFit="1" customWidth="1"/>
    <col min="4876" max="5120" width="11.42578125" style="14"/>
    <col min="5121" max="5121" width="16.42578125" style="14" customWidth="1"/>
    <col min="5122" max="5122" width="11.42578125" style="14"/>
    <col min="5123" max="5123" width="2" style="14" bestFit="1" customWidth="1"/>
    <col min="5124" max="5124" width="27.42578125" style="14" customWidth="1"/>
    <col min="5125" max="5125" width="3" style="14" bestFit="1" customWidth="1"/>
    <col min="5126" max="5126" width="32.85546875" style="14" customWidth="1"/>
    <col min="5127" max="5127" width="3" style="14" bestFit="1" customWidth="1"/>
    <col min="5128" max="5128" width="11.42578125" style="14"/>
    <col min="5129" max="5129" width="2" style="14" bestFit="1" customWidth="1"/>
    <col min="5130" max="5130" width="20.5703125" style="14" customWidth="1"/>
    <col min="5131" max="5131" width="3" style="14" bestFit="1" customWidth="1"/>
    <col min="5132" max="5376" width="11.42578125" style="14"/>
    <col min="5377" max="5377" width="16.42578125" style="14" customWidth="1"/>
    <col min="5378" max="5378" width="11.42578125" style="14"/>
    <col min="5379" max="5379" width="2" style="14" bestFit="1" customWidth="1"/>
    <col min="5380" max="5380" width="27.42578125" style="14" customWidth="1"/>
    <col min="5381" max="5381" width="3" style="14" bestFit="1" customWidth="1"/>
    <col min="5382" max="5382" width="32.85546875" style="14" customWidth="1"/>
    <col min="5383" max="5383" width="3" style="14" bestFit="1" customWidth="1"/>
    <col min="5384" max="5384" width="11.42578125" style="14"/>
    <col min="5385" max="5385" width="2" style="14" bestFit="1" customWidth="1"/>
    <col min="5386" max="5386" width="20.5703125" style="14" customWidth="1"/>
    <col min="5387" max="5387" width="3" style="14" bestFit="1" customWidth="1"/>
    <col min="5388" max="5632" width="11.42578125" style="14"/>
    <col min="5633" max="5633" width="16.42578125" style="14" customWidth="1"/>
    <col min="5634" max="5634" width="11.42578125" style="14"/>
    <col min="5635" max="5635" width="2" style="14" bestFit="1" customWidth="1"/>
    <col min="5636" max="5636" width="27.42578125" style="14" customWidth="1"/>
    <col min="5637" max="5637" width="3" style="14" bestFit="1" customWidth="1"/>
    <col min="5638" max="5638" width="32.85546875" style="14" customWidth="1"/>
    <col min="5639" max="5639" width="3" style="14" bestFit="1" customWidth="1"/>
    <col min="5640" max="5640" width="11.42578125" style="14"/>
    <col min="5641" max="5641" width="2" style="14" bestFit="1" customWidth="1"/>
    <col min="5642" max="5642" width="20.5703125" style="14" customWidth="1"/>
    <col min="5643" max="5643" width="3" style="14" bestFit="1" customWidth="1"/>
    <col min="5644" max="5888" width="11.42578125" style="14"/>
    <col min="5889" max="5889" width="16.42578125" style="14" customWidth="1"/>
    <col min="5890" max="5890" width="11.42578125" style="14"/>
    <col min="5891" max="5891" width="2" style="14" bestFit="1" customWidth="1"/>
    <col min="5892" max="5892" width="27.42578125" style="14" customWidth="1"/>
    <col min="5893" max="5893" width="3" style="14" bestFit="1" customWidth="1"/>
    <col min="5894" max="5894" width="32.85546875" style="14" customWidth="1"/>
    <col min="5895" max="5895" width="3" style="14" bestFit="1" customWidth="1"/>
    <col min="5896" max="5896" width="11.42578125" style="14"/>
    <col min="5897" max="5897" width="2" style="14" bestFit="1" customWidth="1"/>
    <col min="5898" max="5898" width="20.5703125" style="14" customWidth="1"/>
    <col min="5899" max="5899" width="3" style="14" bestFit="1" customWidth="1"/>
    <col min="5900" max="6144" width="11.42578125" style="14"/>
    <col min="6145" max="6145" width="16.42578125" style="14" customWidth="1"/>
    <col min="6146" max="6146" width="11.42578125" style="14"/>
    <col min="6147" max="6147" width="2" style="14" bestFit="1" customWidth="1"/>
    <col min="6148" max="6148" width="27.42578125" style="14" customWidth="1"/>
    <col min="6149" max="6149" width="3" style="14" bestFit="1" customWidth="1"/>
    <col min="6150" max="6150" width="32.85546875" style="14" customWidth="1"/>
    <col min="6151" max="6151" width="3" style="14" bestFit="1" customWidth="1"/>
    <col min="6152" max="6152" width="11.42578125" style="14"/>
    <col min="6153" max="6153" width="2" style="14" bestFit="1" customWidth="1"/>
    <col min="6154" max="6154" width="20.5703125" style="14" customWidth="1"/>
    <col min="6155" max="6155" width="3" style="14" bestFit="1" customWidth="1"/>
    <col min="6156" max="6400" width="11.42578125" style="14"/>
    <col min="6401" max="6401" width="16.42578125" style="14" customWidth="1"/>
    <col min="6402" max="6402" width="11.42578125" style="14"/>
    <col min="6403" max="6403" width="2" style="14" bestFit="1" customWidth="1"/>
    <col min="6404" max="6404" width="27.42578125" style="14" customWidth="1"/>
    <col min="6405" max="6405" width="3" style="14" bestFit="1" customWidth="1"/>
    <col min="6406" max="6406" width="32.85546875" style="14" customWidth="1"/>
    <col min="6407" max="6407" width="3" style="14" bestFit="1" customWidth="1"/>
    <col min="6408" max="6408" width="11.42578125" style="14"/>
    <col min="6409" max="6409" width="2" style="14" bestFit="1" customWidth="1"/>
    <col min="6410" max="6410" width="20.5703125" style="14" customWidth="1"/>
    <col min="6411" max="6411" width="3" style="14" bestFit="1" customWidth="1"/>
    <col min="6412" max="6656" width="11.42578125" style="14"/>
    <col min="6657" max="6657" width="16.42578125" style="14" customWidth="1"/>
    <col min="6658" max="6658" width="11.42578125" style="14"/>
    <col min="6659" max="6659" width="2" style="14" bestFit="1" customWidth="1"/>
    <col min="6660" max="6660" width="27.42578125" style="14" customWidth="1"/>
    <col min="6661" max="6661" width="3" style="14" bestFit="1" customWidth="1"/>
    <col min="6662" max="6662" width="32.85546875" style="14" customWidth="1"/>
    <col min="6663" max="6663" width="3" style="14" bestFit="1" customWidth="1"/>
    <col min="6664" max="6664" width="11.42578125" style="14"/>
    <col min="6665" max="6665" width="2" style="14" bestFit="1" customWidth="1"/>
    <col min="6666" max="6666" width="20.5703125" style="14" customWidth="1"/>
    <col min="6667" max="6667" width="3" style="14" bestFit="1" customWidth="1"/>
    <col min="6668" max="6912" width="11.42578125" style="14"/>
    <col min="6913" max="6913" width="16.42578125" style="14" customWidth="1"/>
    <col min="6914" max="6914" width="11.42578125" style="14"/>
    <col min="6915" max="6915" width="2" style="14" bestFit="1" customWidth="1"/>
    <col min="6916" max="6916" width="27.42578125" style="14" customWidth="1"/>
    <col min="6917" max="6917" width="3" style="14" bestFit="1" customWidth="1"/>
    <col min="6918" max="6918" width="32.85546875" style="14" customWidth="1"/>
    <col min="6919" max="6919" width="3" style="14" bestFit="1" customWidth="1"/>
    <col min="6920" max="6920" width="11.42578125" style="14"/>
    <col min="6921" max="6921" width="2" style="14" bestFit="1" customWidth="1"/>
    <col min="6922" max="6922" width="20.5703125" style="14" customWidth="1"/>
    <col min="6923" max="6923" width="3" style="14" bestFit="1" customWidth="1"/>
    <col min="6924" max="7168" width="11.42578125" style="14"/>
    <col min="7169" max="7169" width="16.42578125" style="14" customWidth="1"/>
    <col min="7170" max="7170" width="11.42578125" style="14"/>
    <col min="7171" max="7171" width="2" style="14" bestFit="1" customWidth="1"/>
    <col min="7172" max="7172" width="27.42578125" style="14" customWidth="1"/>
    <col min="7173" max="7173" width="3" style="14" bestFit="1" customWidth="1"/>
    <col min="7174" max="7174" width="32.85546875" style="14" customWidth="1"/>
    <col min="7175" max="7175" width="3" style="14" bestFit="1" customWidth="1"/>
    <col min="7176" max="7176" width="11.42578125" style="14"/>
    <col min="7177" max="7177" width="2" style="14" bestFit="1" customWidth="1"/>
    <col min="7178" max="7178" width="20.5703125" style="14" customWidth="1"/>
    <col min="7179" max="7179" width="3" style="14" bestFit="1" customWidth="1"/>
    <col min="7180" max="7424" width="11.42578125" style="14"/>
    <col min="7425" max="7425" width="16.42578125" style="14" customWidth="1"/>
    <col min="7426" max="7426" width="11.42578125" style="14"/>
    <col min="7427" max="7427" width="2" style="14" bestFit="1" customWidth="1"/>
    <col min="7428" max="7428" width="27.42578125" style="14" customWidth="1"/>
    <col min="7429" max="7429" width="3" style="14" bestFit="1" customWidth="1"/>
    <col min="7430" max="7430" width="32.85546875" style="14" customWidth="1"/>
    <col min="7431" max="7431" width="3" style="14" bestFit="1" customWidth="1"/>
    <col min="7432" max="7432" width="11.42578125" style="14"/>
    <col min="7433" max="7433" width="2" style="14" bestFit="1" customWidth="1"/>
    <col min="7434" max="7434" width="20.5703125" style="14" customWidth="1"/>
    <col min="7435" max="7435" width="3" style="14" bestFit="1" customWidth="1"/>
    <col min="7436" max="7680" width="11.42578125" style="14"/>
    <col min="7681" max="7681" width="16.42578125" style="14" customWidth="1"/>
    <col min="7682" max="7682" width="11.42578125" style="14"/>
    <col min="7683" max="7683" width="2" style="14" bestFit="1" customWidth="1"/>
    <col min="7684" max="7684" width="27.42578125" style="14" customWidth="1"/>
    <col min="7685" max="7685" width="3" style="14" bestFit="1" customWidth="1"/>
    <col min="7686" max="7686" width="32.85546875" style="14" customWidth="1"/>
    <col min="7687" max="7687" width="3" style="14" bestFit="1" customWidth="1"/>
    <col min="7688" max="7688" width="11.42578125" style="14"/>
    <col min="7689" max="7689" width="2" style="14" bestFit="1" customWidth="1"/>
    <col min="7690" max="7690" width="20.5703125" style="14" customWidth="1"/>
    <col min="7691" max="7691" width="3" style="14" bestFit="1" customWidth="1"/>
    <col min="7692" max="7936" width="11.42578125" style="14"/>
    <col min="7937" max="7937" width="16.42578125" style="14" customWidth="1"/>
    <col min="7938" max="7938" width="11.42578125" style="14"/>
    <col min="7939" max="7939" width="2" style="14" bestFit="1" customWidth="1"/>
    <col min="7940" max="7940" width="27.42578125" style="14" customWidth="1"/>
    <col min="7941" max="7941" width="3" style="14" bestFit="1" customWidth="1"/>
    <col min="7942" max="7942" width="32.85546875" style="14" customWidth="1"/>
    <col min="7943" max="7943" width="3" style="14" bestFit="1" customWidth="1"/>
    <col min="7944" max="7944" width="11.42578125" style="14"/>
    <col min="7945" max="7945" width="2" style="14" bestFit="1" customWidth="1"/>
    <col min="7946" max="7946" width="20.5703125" style="14" customWidth="1"/>
    <col min="7947" max="7947" width="3" style="14" bestFit="1" customWidth="1"/>
    <col min="7948" max="8192" width="11.42578125" style="14"/>
    <col min="8193" max="8193" width="16.42578125" style="14" customWidth="1"/>
    <col min="8194" max="8194" width="11.42578125" style="14"/>
    <col min="8195" max="8195" width="2" style="14" bestFit="1" customWidth="1"/>
    <col min="8196" max="8196" width="27.42578125" style="14" customWidth="1"/>
    <col min="8197" max="8197" width="3" style="14" bestFit="1" customWidth="1"/>
    <col min="8198" max="8198" width="32.85546875" style="14" customWidth="1"/>
    <col min="8199" max="8199" width="3" style="14" bestFit="1" customWidth="1"/>
    <col min="8200" max="8200" width="11.42578125" style="14"/>
    <col min="8201" max="8201" width="2" style="14" bestFit="1" customWidth="1"/>
    <col min="8202" max="8202" width="20.5703125" style="14" customWidth="1"/>
    <col min="8203" max="8203" width="3" style="14" bestFit="1" customWidth="1"/>
    <col min="8204" max="8448" width="11.42578125" style="14"/>
    <col min="8449" max="8449" width="16.42578125" style="14" customWidth="1"/>
    <col min="8450" max="8450" width="11.42578125" style="14"/>
    <col min="8451" max="8451" width="2" style="14" bestFit="1" customWidth="1"/>
    <col min="8452" max="8452" width="27.42578125" style="14" customWidth="1"/>
    <col min="8453" max="8453" width="3" style="14" bestFit="1" customWidth="1"/>
    <col min="8454" max="8454" width="32.85546875" style="14" customWidth="1"/>
    <col min="8455" max="8455" width="3" style="14" bestFit="1" customWidth="1"/>
    <col min="8456" max="8456" width="11.42578125" style="14"/>
    <col min="8457" max="8457" width="2" style="14" bestFit="1" customWidth="1"/>
    <col min="8458" max="8458" width="20.5703125" style="14" customWidth="1"/>
    <col min="8459" max="8459" width="3" style="14" bestFit="1" customWidth="1"/>
    <col min="8460" max="8704" width="11.42578125" style="14"/>
    <col min="8705" max="8705" width="16.42578125" style="14" customWidth="1"/>
    <col min="8706" max="8706" width="11.42578125" style="14"/>
    <col min="8707" max="8707" width="2" style="14" bestFit="1" customWidth="1"/>
    <col min="8708" max="8708" width="27.42578125" style="14" customWidth="1"/>
    <col min="8709" max="8709" width="3" style="14" bestFit="1" customWidth="1"/>
    <col min="8710" max="8710" width="32.85546875" style="14" customWidth="1"/>
    <col min="8711" max="8711" width="3" style="14" bestFit="1" customWidth="1"/>
    <col min="8712" max="8712" width="11.42578125" style="14"/>
    <col min="8713" max="8713" width="2" style="14" bestFit="1" customWidth="1"/>
    <col min="8714" max="8714" width="20.5703125" style="14" customWidth="1"/>
    <col min="8715" max="8715" width="3" style="14" bestFit="1" customWidth="1"/>
    <col min="8716" max="8960" width="11.42578125" style="14"/>
    <col min="8961" max="8961" width="16.42578125" style="14" customWidth="1"/>
    <col min="8962" max="8962" width="11.42578125" style="14"/>
    <col min="8963" max="8963" width="2" style="14" bestFit="1" customWidth="1"/>
    <col min="8964" max="8964" width="27.42578125" style="14" customWidth="1"/>
    <col min="8965" max="8965" width="3" style="14" bestFit="1" customWidth="1"/>
    <col min="8966" max="8966" width="32.85546875" style="14" customWidth="1"/>
    <col min="8967" max="8967" width="3" style="14" bestFit="1" customWidth="1"/>
    <col min="8968" max="8968" width="11.42578125" style="14"/>
    <col min="8969" max="8969" width="2" style="14" bestFit="1" customWidth="1"/>
    <col min="8970" max="8970" width="20.5703125" style="14" customWidth="1"/>
    <col min="8971" max="8971" width="3" style="14" bestFit="1" customWidth="1"/>
    <col min="8972" max="9216" width="11.42578125" style="14"/>
    <col min="9217" max="9217" width="16.42578125" style="14" customWidth="1"/>
    <col min="9218" max="9218" width="11.42578125" style="14"/>
    <col min="9219" max="9219" width="2" style="14" bestFit="1" customWidth="1"/>
    <col min="9220" max="9220" width="27.42578125" style="14" customWidth="1"/>
    <col min="9221" max="9221" width="3" style="14" bestFit="1" customWidth="1"/>
    <col min="9222" max="9222" width="32.85546875" style="14" customWidth="1"/>
    <col min="9223" max="9223" width="3" style="14" bestFit="1" customWidth="1"/>
    <col min="9224" max="9224" width="11.42578125" style="14"/>
    <col min="9225" max="9225" width="2" style="14" bestFit="1" customWidth="1"/>
    <col min="9226" max="9226" width="20.5703125" style="14" customWidth="1"/>
    <col min="9227" max="9227" width="3" style="14" bestFit="1" customWidth="1"/>
    <col min="9228" max="9472" width="11.42578125" style="14"/>
    <col min="9473" max="9473" width="16.42578125" style="14" customWidth="1"/>
    <col min="9474" max="9474" width="11.42578125" style="14"/>
    <col min="9475" max="9475" width="2" style="14" bestFit="1" customWidth="1"/>
    <col min="9476" max="9476" width="27.42578125" style="14" customWidth="1"/>
    <col min="9477" max="9477" width="3" style="14" bestFit="1" customWidth="1"/>
    <col min="9478" max="9478" width="32.85546875" style="14" customWidth="1"/>
    <col min="9479" max="9479" width="3" style="14" bestFit="1" customWidth="1"/>
    <col min="9480" max="9480" width="11.42578125" style="14"/>
    <col min="9481" max="9481" width="2" style="14" bestFit="1" customWidth="1"/>
    <col min="9482" max="9482" width="20.5703125" style="14" customWidth="1"/>
    <col min="9483" max="9483" width="3" style="14" bestFit="1" customWidth="1"/>
    <col min="9484" max="9728" width="11.42578125" style="14"/>
    <col min="9729" max="9729" width="16.42578125" style="14" customWidth="1"/>
    <col min="9730" max="9730" width="11.42578125" style="14"/>
    <col min="9731" max="9731" width="2" style="14" bestFit="1" customWidth="1"/>
    <col min="9732" max="9732" width="27.42578125" style="14" customWidth="1"/>
    <col min="9733" max="9733" width="3" style="14" bestFit="1" customWidth="1"/>
    <col min="9734" max="9734" width="32.85546875" style="14" customWidth="1"/>
    <col min="9735" max="9735" width="3" style="14" bestFit="1" customWidth="1"/>
    <col min="9736" max="9736" width="11.42578125" style="14"/>
    <col min="9737" max="9737" width="2" style="14" bestFit="1" customWidth="1"/>
    <col min="9738" max="9738" width="20.5703125" style="14" customWidth="1"/>
    <col min="9739" max="9739" width="3" style="14" bestFit="1" customWidth="1"/>
    <col min="9740" max="9984" width="11.42578125" style="14"/>
    <col min="9985" max="9985" width="16.42578125" style="14" customWidth="1"/>
    <col min="9986" max="9986" width="11.42578125" style="14"/>
    <col min="9987" max="9987" width="2" style="14" bestFit="1" customWidth="1"/>
    <col min="9988" max="9988" width="27.42578125" style="14" customWidth="1"/>
    <col min="9989" max="9989" width="3" style="14" bestFit="1" customWidth="1"/>
    <col min="9990" max="9990" width="32.85546875" style="14" customWidth="1"/>
    <col min="9991" max="9991" width="3" style="14" bestFit="1" customWidth="1"/>
    <col min="9992" max="9992" width="11.42578125" style="14"/>
    <col min="9993" max="9993" width="2" style="14" bestFit="1" customWidth="1"/>
    <col min="9994" max="9994" width="20.5703125" style="14" customWidth="1"/>
    <col min="9995" max="9995" width="3" style="14" bestFit="1" customWidth="1"/>
    <col min="9996" max="10240" width="11.42578125" style="14"/>
    <col min="10241" max="10241" width="16.42578125" style="14" customWidth="1"/>
    <col min="10242" max="10242" width="11.42578125" style="14"/>
    <col min="10243" max="10243" width="2" style="14" bestFit="1" customWidth="1"/>
    <col min="10244" max="10244" width="27.42578125" style="14" customWidth="1"/>
    <col min="10245" max="10245" width="3" style="14" bestFit="1" customWidth="1"/>
    <col min="10246" max="10246" width="32.85546875" style="14" customWidth="1"/>
    <col min="10247" max="10247" width="3" style="14" bestFit="1" customWidth="1"/>
    <col min="10248" max="10248" width="11.42578125" style="14"/>
    <col min="10249" max="10249" width="2" style="14" bestFit="1" customWidth="1"/>
    <col min="10250" max="10250" width="20.5703125" style="14" customWidth="1"/>
    <col min="10251" max="10251" width="3" style="14" bestFit="1" customWidth="1"/>
    <col min="10252" max="10496" width="11.42578125" style="14"/>
    <col min="10497" max="10497" width="16.42578125" style="14" customWidth="1"/>
    <col min="10498" max="10498" width="11.42578125" style="14"/>
    <col min="10499" max="10499" width="2" style="14" bestFit="1" customWidth="1"/>
    <col min="10500" max="10500" width="27.42578125" style="14" customWidth="1"/>
    <col min="10501" max="10501" width="3" style="14" bestFit="1" customWidth="1"/>
    <col min="10502" max="10502" width="32.85546875" style="14" customWidth="1"/>
    <col min="10503" max="10503" width="3" style="14" bestFit="1" customWidth="1"/>
    <col min="10504" max="10504" width="11.42578125" style="14"/>
    <col min="10505" max="10505" width="2" style="14" bestFit="1" customWidth="1"/>
    <col min="10506" max="10506" width="20.5703125" style="14" customWidth="1"/>
    <col min="10507" max="10507" width="3" style="14" bestFit="1" customWidth="1"/>
    <col min="10508" max="10752" width="11.42578125" style="14"/>
    <col min="10753" max="10753" width="16.42578125" style="14" customWidth="1"/>
    <col min="10754" max="10754" width="11.42578125" style="14"/>
    <col min="10755" max="10755" width="2" style="14" bestFit="1" customWidth="1"/>
    <col min="10756" max="10756" width="27.42578125" style="14" customWidth="1"/>
    <col min="10757" max="10757" width="3" style="14" bestFit="1" customWidth="1"/>
    <col min="10758" max="10758" width="32.85546875" style="14" customWidth="1"/>
    <col min="10759" max="10759" width="3" style="14" bestFit="1" customWidth="1"/>
    <col min="10760" max="10760" width="11.42578125" style="14"/>
    <col min="10761" max="10761" width="2" style="14" bestFit="1" customWidth="1"/>
    <col min="10762" max="10762" width="20.5703125" style="14" customWidth="1"/>
    <col min="10763" max="10763" width="3" style="14" bestFit="1" customWidth="1"/>
    <col min="10764" max="11008" width="11.42578125" style="14"/>
    <col min="11009" max="11009" width="16.42578125" style="14" customWidth="1"/>
    <col min="11010" max="11010" width="11.42578125" style="14"/>
    <col min="11011" max="11011" width="2" style="14" bestFit="1" customWidth="1"/>
    <col min="11012" max="11012" width="27.42578125" style="14" customWidth="1"/>
    <col min="11013" max="11013" width="3" style="14" bestFit="1" customWidth="1"/>
    <col min="11014" max="11014" width="32.85546875" style="14" customWidth="1"/>
    <col min="11015" max="11015" width="3" style="14" bestFit="1" customWidth="1"/>
    <col min="11016" max="11016" width="11.42578125" style="14"/>
    <col min="11017" max="11017" width="2" style="14" bestFit="1" customWidth="1"/>
    <col min="11018" max="11018" width="20.5703125" style="14" customWidth="1"/>
    <col min="11019" max="11019" width="3" style="14" bestFit="1" customWidth="1"/>
    <col min="11020" max="11264" width="11.42578125" style="14"/>
    <col min="11265" max="11265" width="16.42578125" style="14" customWidth="1"/>
    <col min="11266" max="11266" width="11.42578125" style="14"/>
    <col min="11267" max="11267" width="2" style="14" bestFit="1" customWidth="1"/>
    <col min="11268" max="11268" width="27.42578125" style="14" customWidth="1"/>
    <col min="11269" max="11269" width="3" style="14" bestFit="1" customWidth="1"/>
    <col min="11270" max="11270" width="32.85546875" style="14" customWidth="1"/>
    <col min="11271" max="11271" width="3" style="14" bestFit="1" customWidth="1"/>
    <col min="11272" max="11272" width="11.42578125" style="14"/>
    <col min="11273" max="11273" width="2" style="14" bestFit="1" customWidth="1"/>
    <col min="11274" max="11274" width="20.5703125" style="14" customWidth="1"/>
    <col min="11275" max="11275" width="3" style="14" bestFit="1" customWidth="1"/>
    <col min="11276" max="11520" width="11.42578125" style="14"/>
    <col min="11521" max="11521" width="16.42578125" style="14" customWidth="1"/>
    <col min="11522" max="11522" width="11.42578125" style="14"/>
    <col min="11523" max="11523" width="2" style="14" bestFit="1" customWidth="1"/>
    <col min="11524" max="11524" width="27.42578125" style="14" customWidth="1"/>
    <col min="11525" max="11525" width="3" style="14" bestFit="1" customWidth="1"/>
    <col min="11526" max="11526" width="32.85546875" style="14" customWidth="1"/>
    <col min="11527" max="11527" width="3" style="14" bestFit="1" customWidth="1"/>
    <col min="11528" max="11528" width="11.42578125" style="14"/>
    <col min="11529" max="11529" width="2" style="14" bestFit="1" customWidth="1"/>
    <col min="11530" max="11530" width="20.5703125" style="14" customWidth="1"/>
    <col min="11531" max="11531" width="3" style="14" bestFit="1" customWidth="1"/>
    <col min="11532" max="11776" width="11.42578125" style="14"/>
    <col min="11777" max="11777" width="16.42578125" style="14" customWidth="1"/>
    <col min="11778" max="11778" width="11.42578125" style="14"/>
    <col min="11779" max="11779" width="2" style="14" bestFit="1" customWidth="1"/>
    <col min="11780" max="11780" width="27.42578125" style="14" customWidth="1"/>
    <col min="11781" max="11781" width="3" style="14" bestFit="1" customWidth="1"/>
    <col min="11782" max="11782" width="32.85546875" style="14" customWidth="1"/>
    <col min="11783" max="11783" width="3" style="14" bestFit="1" customWidth="1"/>
    <col min="11784" max="11784" width="11.42578125" style="14"/>
    <col min="11785" max="11785" width="2" style="14" bestFit="1" customWidth="1"/>
    <col min="11786" max="11786" width="20.5703125" style="14" customWidth="1"/>
    <col min="11787" max="11787" width="3" style="14" bestFit="1" customWidth="1"/>
    <col min="11788" max="12032" width="11.42578125" style="14"/>
    <col min="12033" max="12033" width="16.42578125" style="14" customWidth="1"/>
    <col min="12034" max="12034" width="11.42578125" style="14"/>
    <col min="12035" max="12035" width="2" style="14" bestFit="1" customWidth="1"/>
    <col min="12036" max="12036" width="27.42578125" style="14" customWidth="1"/>
    <col min="12037" max="12037" width="3" style="14" bestFit="1" customWidth="1"/>
    <col min="12038" max="12038" width="32.85546875" style="14" customWidth="1"/>
    <col min="12039" max="12039" width="3" style="14" bestFit="1" customWidth="1"/>
    <col min="12040" max="12040" width="11.42578125" style="14"/>
    <col min="12041" max="12041" width="2" style="14" bestFit="1" customWidth="1"/>
    <col min="12042" max="12042" width="20.5703125" style="14" customWidth="1"/>
    <col min="12043" max="12043" width="3" style="14" bestFit="1" customWidth="1"/>
    <col min="12044" max="12288" width="11.42578125" style="14"/>
    <col min="12289" max="12289" width="16.42578125" style="14" customWidth="1"/>
    <col min="12290" max="12290" width="11.42578125" style="14"/>
    <col min="12291" max="12291" width="2" style="14" bestFit="1" customWidth="1"/>
    <col min="12292" max="12292" width="27.42578125" style="14" customWidth="1"/>
    <col min="12293" max="12293" width="3" style="14" bestFit="1" customWidth="1"/>
    <col min="12294" max="12294" width="32.85546875" style="14" customWidth="1"/>
    <col min="12295" max="12295" width="3" style="14" bestFit="1" customWidth="1"/>
    <col min="12296" max="12296" width="11.42578125" style="14"/>
    <col min="12297" max="12297" width="2" style="14" bestFit="1" customWidth="1"/>
    <col min="12298" max="12298" width="20.5703125" style="14" customWidth="1"/>
    <col min="12299" max="12299" width="3" style="14" bestFit="1" customWidth="1"/>
    <col min="12300" max="12544" width="11.42578125" style="14"/>
    <col min="12545" max="12545" width="16.42578125" style="14" customWidth="1"/>
    <col min="12546" max="12546" width="11.42578125" style="14"/>
    <col min="12547" max="12547" width="2" style="14" bestFit="1" customWidth="1"/>
    <col min="12548" max="12548" width="27.42578125" style="14" customWidth="1"/>
    <col min="12549" max="12549" width="3" style="14" bestFit="1" customWidth="1"/>
    <col min="12550" max="12550" width="32.85546875" style="14" customWidth="1"/>
    <col min="12551" max="12551" width="3" style="14" bestFit="1" customWidth="1"/>
    <col min="12552" max="12552" width="11.42578125" style="14"/>
    <col min="12553" max="12553" width="2" style="14" bestFit="1" customWidth="1"/>
    <col min="12554" max="12554" width="20.5703125" style="14" customWidth="1"/>
    <col min="12555" max="12555" width="3" style="14" bestFit="1" customWidth="1"/>
    <col min="12556" max="12800" width="11.42578125" style="14"/>
    <col min="12801" max="12801" width="16.42578125" style="14" customWidth="1"/>
    <col min="12802" max="12802" width="11.42578125" style="14"/>
    <col min="12803" max="12803" width="2" style="14" bestFit="1" customWidth="1"/>
    <col min="12804" max="12804" width="27.42578125" style="14" customWidth="1"/>
    <col min="12805" max="12805" width="3" style="14" bestFit="1" customWidth="1"/>
    <col min="12806" max="12806" width="32.85546875" style="14" customWidth="1"/>
    <col min="12807" max="12807" width="3" style="14" bestFit="1" customWidth="1"/>
    <col min="12808" max="12808" width="11.42578125" style="14"/>
    <col min="12809" max="12809" width="2" style="14" bestFit="1" customWidth="1"/>
    <col min="12810" max="12810" width="20.5703125" style="14" customWidth="1"/>
    <col min="12811" max="12811" width="3" style="14" bestFit="1" customWidth="1"/>
    <col min="12812" max="13056" width="11.42578125" style="14"/>
    <col min="13057" max="13057" width="16.42578125" style="14" customWidth="1"/>
    <col min="13058" max="13058" width="11.42578125" style="14"/>
    <col min="13059" max="13059" width="2" style="14" bestFit="1" customWidth="1"/>
    <col min="13060" max="13060" width="27.42578125" style="14" customWidth="1"/>
    <col min="13061" max="13061" width="3" style="14" bestFit="1" customWidth="1"/>
    <col min="13062" max="13062" width="32.85546875" style="14" customWidth="1"/>
    <col min="13063" max="13063" width="3" style="14" bestFit="1" customWidth="1"/>
    <col min="13064" max="13064" width="11.42578125" style="14"/>
    <col min="13065" max="13065" width="2" style="14" bestFit="1" customWidth="1"/>
    <col min="13066" max="13066" width="20.5703125" style="14" customWidth="1"/>
    <col min="13067" max="13067" width="3" style="14" bestFit="1" customWidth="1"/>
    <col min="13068" max="13312" width="11.42578125" style="14"/>
    <col min="13313" max="13313" width="16.42578125" style="14" customWidth="1"/>
    <col min="13314" max="13314" width="11.42578125" style="14"/>
    <col min="13315" max="13315" width="2" style="14" bestFit="1" customWidth="1"/>
    <col min="13316" max="13316" width="27.42578125" style="14" customWidth="1"/>
    <col min="13317" max="13317" width="3" style="14" bestFit="1" customWidth="1"/>
    <col min="13318" max="13318" width="32.85546875" style="14" customWidth="1"/>
    <col min="13319" max="13319" width="3" style="14" bestFit="1" customWidth="1"/>
    <col min="13320" max="13320" width="11.42578125" style="14"/>
    <col min="13321" max="13321" width="2" style="14" bestFit="1" customWidth="1"/>
    <col min="13322" max="13322" width="20.5703125" style="14" customWidth="1"/>
    <col min="13323" max="13323" width="3" style="14" bestFit="1" customWidth="1"/>
    <col min="13324" max="13568" width="11.42578125" style="14"/>
    <col min="13569" max="13569" width="16.42578125" style="14" customWidth="1"/>
    <col min="13570" max="13570" width="11.42578125" style="14"/>
    <col min="13571" max="13571" width="2" style="14" bestFit="1" customWidth="1"/>
    <col min="13572" max="13572" width="27.42578125" style="14" customWidth="1"/>
    <col min="13573" max="13573" width="3" style="14" bestFit="1" customWidth="1"/>
    <col min="13574" max="13574" width="32.85546875" style="14" customWidth="1"/>
    <col min="13575" max="13575" width="3" style="14" bestFit="1" customWidth="1"/>
    <col min="13576" max="13576" width="11.42578125" style="14"/>
    <col min="13577" max="13577" width="2" style="14" bestFit="1" customWidth="1"/>
    <col min="13578" max="13578" width="20.5703125" style="14" customWidth="1"/>
    <col min="13579" max="13579" width="3" style="14" bestFit="1" customWidth="1"/>
    <col min="13580" max="13824" width="11.42578125" style="14"/>
    <col min="13825" max="13825" width="16.42578125" style="14" customWidth="1"/>
    <col min="13826" max="13826" width="11.42578125" style="14"/>
    <col min="13827" max="13827" width="2" style="14" bestFit="1" customWidth="1"/>
    <col min="13828" max="13828" width="27.42578125" style="14" customWidth="1"/>
    <col min="13829" max="13829" width="3" style="14" bestFit="1" customWidth="1"/>
    <col min="13830" max="13830" width="32.85546875" style="14" customWidth="1"/>
    <col min="13831" max="13831" width="3" style="14" bestFit="1" customWidth="1"/>
    <col min="13832" max="13832" width="11.42578125" style="14"/>
    <col min="13833" max="13833" width="2" style="14" bestFit="1" customWidth="1"/>
    <col min="13834" max="13834" width="20.5703125" style="14" customWidth="1"/>
    <col min="13835" max="13835" width="3" style="14" bestFit="1" customWidth="1"/>
    <col min="13836" max="14080" width="11.42578125" style="14"/>
    <col min="14081" max="14081" width="16.42578125" style="14" customWidth="1"/>
    <col min="14082" max="14082" width="11.42578125" style="14"/>
    <col min="14083" max="14083" width="2" style="14" bestFit="1" customWidth="1"/>
    <col min="14084" max="14084" width="27.42578125" style="14" customWidth="1"/>
    <col min="14085" max="14085" width="3" style="14" bestFit="1" customWidth="1"/>
    <col min="14086" max="14086" width="32.85546875" style="14" customWidth="1"/>
    <col min="14087" max="14087" width="3" style="14" bestFit="1" customWidth="1"/>
    <col min="14088" max="14088" width="11.42578125" style="14"/>
    <col min="14089" max="14089" width="2" style="14" bestFit="1" customWidth="1"/>
    <col min="14090" max="14090" width="20.5703125" style="14" customWidth="1"/>
    <col min="14091" max="14091" width="3" style="14" bestFit="1" customWidth="1"/>
    <col min="14092" max="14336" width="11.42578125" style="14"/>
    <col min="14337" max="14337" width="16.42578125" style="14" customWidth="1"/>
    <col min="14338" max="14338" width="11.42578125" style="14"/>
    <col min="14339" max="14339" width="2" style="14" bestFit="1" customWidth="1"/>
    <col min="14340" max="14340" width="27.42578125" style="14" customWidth="1"/>
    <col min="14341" max="14341" width="3" style="14" bestFit="1" customWidth="1"/>
    <col min="14342" max="14342" width="32.85546875" style="14" customWidth="1"/>
    <col min="14343" max="14343" width="3" style="14" bestFit="1" customWidth="1"/>
    <col min="14344" max="14344" width="11.42578125" style="14"/>
    <col min="14345" max="14345" width="2" style="14" bestFit="1" customWidth="1"/>
    <col min="14346" max="14346" width="20.5703125" style="14" customWidth="1"/>
    <col min="14347" max="14347" width="3" style="14" bestFit="1" customWidth="1"/>
    <col min="14348" max="14592" width="11.42578125" style="14"/>
    <col min="14593" max="14593" width="16.42578125" style="14" customWidth="1"/>
    <col min="14594" max="14594" width="11.42578125" style="14"/>
    <col min="14595" max="14595" width="2" style="14" bestFit="1" customWidth="1"/>
    <col min="14596" max="14596" width="27.42578125" style="14" customWidth="1"/>
    <col min="14597" max="14597" width="3" style="14" bestFit="1" customWidth="1"/>
    <col min="14598" max="14598" width="32.85546875" style="14" customWidth="1"/>
    <col min="14599" max="14599" width="3" style="14" bestFit="1" customWidth="1"/>
    <col min="14600" max="14600" width="11.42578125" style="14"/>
    <col min="14601" max="14601" width="2" style="14" bestFit="1" customWidth="1"/>
    <col min="14602" max="14602" width="20.5703125" style="14" customWidth="1"/>
    <col min="14603" max="14603" width="3" style="14" bestFit="1" customWidth="1"/>
    <col min="14604" max="14848" width="11.42578125" style="14"/>
    <col min="14849" max="14849" width="16.42578125" style="14" customWidth="1"/>
    <col min="14850" max="14850" width="11.42578125" style="14"/>
    <col min="14851" max="14851" width="2" style="14" bestFit="1" customWidth="1"/>
    <col min="14852" max="14852" width="27.42578125" style="14" customWidth="1"/>
    <col min="14853" max="14853" width="3" style="14" bestFit="1" customWidth="1"/>
    <col min="14854" max="14854" width="32.85546875" style="14" customWidth="1"/>
    <col min="14855" max="14855" width="3" style="14" bestFit="1" customWidth="1"/>
    <col min="14856" max="14856" width="11.42578125" style="14"/>
    <col min="14857" max="14857" width="2" style="14" bestFit="1" customWidth="1"/>
    <col min="14858" max="14858" width="20.5703125" style="14" customWidth="1"/>
    <col min="14859" max="14859" width="3" style="14" bestFit="1" customWidth="1"/>
    <col min="14860" max="15104" width="11.42578125" style="14"/>
    <col min="15105" max="15105" width="16.42578125" style="14" customWidth="1"/>
    <col min="15106" max="15106" width="11.42578125" style="14"/>
    <col min="15107" max="15107" width="2" style="14" bestFit="1" customWidth="1"/>
    <col min="15108" max="15108" width="27.42578125" style="14" customWidth="1"/>
    <col min="15109" max="15109" width="3" style="14" bestFit="1" customWidth="1"/>
    <col min="15110" max="15110" width="32.85546875" style="14" customWidth="1"/>
    <col min="15111" max="15111" width="3" style="14" bestFit="1" customWidth="1"/>
    <col min="15112" max="15112" width="11.42578125" style="14"/>
    <col min="15113" max="15113" width="2" style="14" bestFit="1" customWidth="1"/>
    <col min="15114" max="15114" width="20.5703125" style="14" customWidth="1"/>
    <col min="15115" max="15115" width="3" style="14" bestFit="1" customWidth="1"/>
    <col min="15116" max="15360" width="11.42578125" style="14"/>
    <col min="15361" max="15361" width="16.42578125" style="14" customWidth="1"/>
    <col min="15362" max="15362" width="11.42578125" style="14"/>
    <col min="15363" max="15363" width="2" style="14" bestFit="1" customWidth="1"/>
    <col min="15364" max="15364" width="27.42578125" style="14" customWidth="1"/>
    <col min="15365" max="15365" width="3" style="14" bestFit="1" customWidth="1"/>
    <col min="15366" max="15366" width="32.85546875" style="14" customWidth="1"/>
    <col min="15367" max="15367" width="3" style="14" bestFit="1" customWidth="1"/>
    <col min="15368" max="15368" width="11.42578125" style="14"/>
    <col min="15369" max="15369" width="2" style="14" bestFit="1" customWidth="1"/>
    <col min="15370" max="15370" width="20.5703125" style="14" customWidth="1"/>
    <col min="15371" max="15371" width="3" style="14" bestFit="1" customWidth="1"/>
    <col min="15372" max="15616" width="11.42578125" style="14"/>
    <col min="15617" max="15617" width="16.42578125" style="14" customWidth="1"/>
    <col min="15618" max="15618" width="11.42578125" style="14"/>
    <col min="15619" max="15619" width="2" style="14" bestFit="1" customWidth="1"/>
    <col min="15620" max="15620" width="27.42578125" style="14" customWidth="1"/>
    <col min="15621" max="15621" width="3" style="14" bestFit="1" customWidth="1"/>
    <col min="15622" max="15622" width="32.85546875" style="14" customWidth="1"/>
    <col min="15623" max="15623" width="3" style="14" bestFit="1" customWidth="1"/>
    <col min="15624" max="15624" width="11.42578125" style="14"/>
    <col min="15625" max="15625" width="2" style="14" bestFit="1" customWidth="1"/>
    <col min="15626" max="15626" width="20.5703125" style="14" customWidth="1"/>
    <col min="15627" max="15627" width="3" style="14" bestFit="1" customWidth="1"/>
    <col min="15628" max="15872" width="11.42578125" style="14"/>
    <col min="15873" max="15873" width="16.42578125" style="14" customWidth="1"/>
    <col min="15874" max="15874" width="11.42578125" style="14"/>
    <col min="15875" max="15875" width="2" style="14" bestFit="1" customWidth="1"/>
    <col min="15876" max="15876" width="27.42578125" style="14" customWidth="1"/>
    <col min="15877" max="15877" width="3" style="14" bestFit="1" customWidth="1"/>
    <col min="15878" max="15878" width="32.85546875" style="14" customWidth="1"/>
    <col min="15879" max="15879" width="3" style="14" bestFit="1" customWidth="1"/>
    <col min="15880" max="15880" width="11.42578125" style="14"/>
    <col min="15881" max="15881" width="2" style="14" bestFit="1" customWidth="1"/>
    <col min="15882" max="15882" width="20.5703125" style="14" customWidth="1"/>
    <col min="15883" max="15883" width="3" style="14" bestFit="1" customWidth="1"/>
    <col min="15884" max="16128" width="11.42578125" style="14"/>
    <col min="16129" max="16129" width="16.42578125" style="14" customWidth="1"/>
    <col min="16130" max="16130" width="11.42578125" style="14"/>
    <col min="16131" max="16131" width="2" style="14" bestFit="1" customWidth="1"/>
    <col min="16132" max="16132" width="27.42578125" style="14" customWidth="1"/>
    <col min="16133" max="16133" width="3" style="14" bestFit="1" customWidth="1"/>
    <col min="16134" max="16134" width="32.85546875" style="14" customWidth="1"/>
    <col min="16135" max="16135" width="3" style="14" bestFit="1" customWidth="1"/>
    <col min="16136" max="16136" width="11.42578125" style="14"/>
    <col min="16137" max="16137" width="2" style="14" bestFit="1" customWidth="1"/>
    <col min="16138" max="16138" width="20.5703125" style="14" customWidth="1"/>
    <col min="16139" max="16139" width="3" style="14" bestFit="1" customWidth="1"/>
    <col min="16140" max="16384" width="11.42578125" style="14"/>
  </cols>
  <sheetData>
    <row r="1" spans="1:16" ht="15.75" thickBot="1" x14ac:dyDescent="0.3"/>
    <row r="2" spans="1:16" ht="15.75" customHeight="1" x14ac:dyDescent="0.25">
      <c r="A2" s="101" t="s">
        <v>175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M2" s="114" t="s">
        <v>176</v>
      </c>
      <c r="N2" s="114"/>
      <c r="O2" s="114"/>
      <c r="P2" s="114"/>
    </row>
    <row r="3" spans="1:16" ht="30.75" customHeight="1" thickBot="1" x14ac:dyDescent="0.3">
      <c r="A3" s="22" t="s">
        <v>173</v>
      </c>
      <c r="B3" s="103" t="s">
        <v>177</v>
      </c>
      <c r="C3" s="116"/>
      <c r="D3" s="117" t="s">
        <v>171</v>
      </c>
      <c r="E3" s="104"/>
      <c r="F3" s="103" t="s">
        <v>170</v>
      </c>
      <c r="G3" s="104"/>
      <c r="H3" s="103" t="s">
        <v>178</v>
      </c>
      <c r="I3" s="104"/>
      <c r="J3" s="103" t="s">
        <v>179</v>
      </c>
      <c r="K3" s="104"/>
      <c r="M3" s="115"/>
      <c r="N3" s="115"/>
      <c r="O3" s="115"/>
      <c r="P3" s="115"/>
    </row>
    <row r="4" spans="1:16" ht="16.5" thickTop="1" thickBot="1" x14ac:dyDescent="0.3">
      <c r="A4" s="25" t="s">
        <v>22</v>
      </c>
      <c r="B4" s="108" t="s">
        <v>168</v>
      </c>
      <c r="C4" s="111"/>
      <c r="D4" s="110" t="s">
        <v>167</v>
      </c>
      <c r="E4" s="113"/>
      <c r="F4" s="110" t="s">
        <v>166</v>
      </c>
      <c r="G4" s="113"/>
      <c r="H4" s="110" t="s">
        <v>168</v>
      </c>
      <c r="I4" s="113"/>
      <c r="J4" s="110"/>
      <c r="K4" s="113"/>
      <c r="M4" s="115"/>
      <c r="N4" s="115"/>
      <c r="O4" s="115"/>
      <c r="P4" s="115"/>
    </row>
    <row r="5" spans="1:16" ht="15.75" thickTop="1" x14ac:dyDescent="0.25">
      <c r="A5" s="26"/>
      <c r="B5" s="27" t="s">
        <v>32</v>
      </c>
      <c r="C5" s="28">
        <f t="shared" ref="C5:C60" si="0">+LEN(B7)</f>
        <v>5</v>
      </c>
      <c r="D5" s="29" t="s">
        <v>180</v>
      </c>
      <c r="E5" s="28">
        <f t="shared" ref="E5:E63" si="1">+LEN(D5)</f>
        <v>12</v>
      </c>
      <c r="F5" s="30" t="s">
        <v>180</v>
      </c>
      <c r="G5" s="28">
        <f t="shared" ref="G5:G63" si="2">+LEN(F5)</f>
        <v>12</v>
      </c>
      <c r="H5" s="31" t="s">
        <v>31</v>
      </c>
      <c r="I5" s="28">
        <f>+LEN(H5)</f>
        <v>5</v>
      </c>
      <c r="J5" s="28" t="str">
        <f>+CONCATENATE($N$6,$N$7,B5)</f>
        <v>E18.026.E0001</v>
      </c>
      <c r="K5" s="28">
        <f t="shared" ref="K5:K71" si="3">+LEN(J5)</f>
        <v>13</v>
      </c>
    </row>
    <row r="6" spans="1:16" x14ac:dyDescent="0.25">
      <c r="A6" s="26"/>
      <c r="B6" s="27" t="s">
        <v>35</v>
      </c>
      <c r="C6" s="28">
        <f t="shared" si="0"/>
        <v>5</v>
      </c>
      <c r="D6" s="30" t="s">
        <v>181</v>
      </c>
      <c r="E6" s="28">
        <f t="shared" si="1"/>
        <v>16</v>
      </c>
      <c r="F6" s="30" t="s">
        <v>182</v>
      </c>
      <c r="G6" s="28">
        <f t="shared" si="2"/>
        <v>21</v>
      </c>
      <c r="H6" s="31" t="s">
        <v>34</v>
      </c>
      <c r="I6" s="28">
        <f t="shared" ref="I6:I63" si="4">+LEN(H6)</f>
        <v>5</v>
      </c>
      <c r="J6" s="28" t="str">
        <f t="shared" ref="J6:J71" si="5">+CONCATENATE($N$6,$N$7,B6)</f>
        <v>E18.026.E0002</v>
      </c>
      <c r="K6" s="28">
        <f t="shared" si="3"/>
        <v>13</v>
      </c>
      <c r="M6" s="32" t="s">
        <v>183</v>
      </c>
      <c r="N6" s="33" t="s">
        <v>184</v>
      </c>
    </row>
    <row r="7" spans="1:16" x14ac:dyDescent="0.25">
      <c r="A7" s="26"/>
      <c r="B7" s="27" t="s">
        <v>38</v>
      </c>
      <c r="C7" s="28">
        <f t="shared" si="0"/>
        <v>5</v>
      </c>
      <c r="D7" s="30" t="s">
        <v>185</v>
      </c>
      <c r="E7" s="28">
        <f t="shared" si="1"/>
        <v>16</v>
      </c>
      <c r="F7" s="30" t="s">
        <v>186</v>
      </c>
      <c r="G7" s="28">
        <f t="shared" si="2"/>
        <v>23</v>
      </c>
      <c r="H7" s="31" t="s">
        <v>37</v>
      </c>
      <c r="I7" s="28">
        <f t="shared" si="4"/>
        <v>5</v>
      </c>
      <c r="J7" s="28" t="str">
        <f t="shared" si="5"/>
        <v>E18.026.E0004</v>
      </c>
      <c r="K7" s="28">
        <f t="shared" si="3"/>
        <v>13</v>
      </c>
      <c r="M7" s="32" t="s">
        <v>1</v>
      </c>
      <c r="N7" s="34" t="s">
        <v>187</v>
      </c>
    </row>
    <row r="8" spans="1:16" x14ac:dyDescent="0.25">
      <c r="A8" s="26"/>
      <c r="B8" s="35" t="s">
        <v>41</v>
      </c>
      <c r="C8" s="28">
        <f t="shared" si="0"/>
        <v>5</v>
      </c>
      <c r="D8" s="30" t="s">
        <v>188</v>
      </c>
      <c r="E8" s="28">
        <f t="shared" si="1"/>
        <v>14</v>
      </c>
      <c r="F8" s="30" t="s">
        <v>189</v>
      </c>
      <c r="G8" s="28">
        <f t="shared" si="2"/>
        <v>32</v>
      </c>
      <c r="H8" s="31" t="s">
        <v>40</v>
      </c>
      <c r="I8" s="28">
        <f t="shared" si="4"/>
        <v>5</v>
      </c>
      <c r="J8" s="28" t="str">
        <f t="shared" si="5"/>
        <v>E18.026.E0005</v>
      </c>
      <c r="K8" s="28">
        <f t="shared" si="3"/>
        <v>13</v>
      </c>
    </row>
    <row r="9" spans="1:16" x14ac:dyDescent="0.25">
      <c r="A9" s="26"/>
      <c r="B9" s="36" t="s">
        <v>44</v>
      </c>
      <c r="C9" s="28">
        <f t="shared" si="0"/>
        <v>5</v>
      </c>
      <c r="D9" s="30" t="s">
        <v>190</v>
      </c>
      <c r="E9" s="28">
        <f t="shared" si="1"/>
        <v>19</v>
      </c>
      <c r="F9" s="30" t="s">
        <v>191</v>
      </c>
      <c r="G9" s="28">
        <f t="shared" si="2"/>
        <v>32</v>
      </c>
      <c r="H9" s="31" t="s">
        <v>43</v>
      </c>
      <c r="I9" s="28">
        <f t="shared" si="4"/>
        <v>5</v>
      </c>
      <c r="J9" s="28" t="str">
        <f t="shared" si="5"/>
        <v>E18.026.E0006</v>
      </c>
      <c r="K9" s="28">
        <f t="shared" si="3"/>
        <v>13</v>
      </c>
    </row>
    <row r="10" spans="1:16" x14ac:dyDescent="0.25">
      <c r="A10" s="26"/>
      <c r="B10" s="36" t="s">
        <v>47</v>
      </c>
      <c r="C10" s="28">
        <f t="shared" si="0"/>
        <v>5</v>
      </c>
      <c r="D10" s="30" t="s">
        <v>192</v>
      </c>
      <c r="E10" s="28">
        <f t="shared" si="1"/>
        <v>17</v>
      </c>
      <c r="F10" s="30" t="s">
        <v>192</v>
      </c>
      <c r="G10" s="28">
        <f t="shared" si="2"/>
        <v>17</v>
      </c>
      <c r="H10" s="31" t="s">
        <v>46</v>
      </c>
      <c r="I10" s="28">
        <f t="shared" si="4"/>
        <v>5</v>
      </c>
      <c r="J10" s="28" t="str">
        <f t="shared" si="5"/>
        <v>E18.026.E0007</v>
      </c>
      <c r="K10" s="28">
        <f t="shared" si="3"/>
        <v>13</v>
      </c>
    </row>
    <row r="11" spans="1:16" x14ac:dyDescent="0.25">
      <c r="A11" s="26"/>
      <c r="B11" s="36" t="s">
        <v>50</v>
      </c>
      <c r="C11" s="28">
        <f t="shared" si="0"/>
        <v>5</v>
      </c>
      <c r="D11" s="30" t="s">
        <v>193</v>
      </c>
      <c r="E11" s="28">
        <f t="shared" si="1"/>
        <v>18</v>
      </c>
      <c r="F11" s="30" t="s">
        <v>194</v>
      </c>
      <c r="G11" s="28">
        <f t="shared" si="2"/>
        <v>28</v>
      </c>
      <c r="H11" s="31" t="s">
        <v>49</v>
      </c>
      <c r="I11" s="28">
        <f t="shared" si="4"/>
        <v>5</v>
      </c>
      <c r="J11" s="28" t="str">
        <f t="shared" si="5"/>
        <v>E18.026.E0008</v>
      </c>
      <c r="K11" s="28">
        <f t="shared" si="3"/>
        <v>13</v>
      </c>
    </row>
    <row r="12" spans="1:16" x14ac:dyDescent="0.25">
      <c r="A12" s="26"/>
      <c r="B12" s="27" t="s">
        <v>52</v>
      </c>
      <c r="C12" s="28">
        <f t="shared" si="0"/>
        <v>5</v>
      </c>
      <c r="D12" s="30" t="s">
        <v>195</v>
      </c>
      <c r="E12" s="28">
        <f t="shared" si="1"/>
        <v>19</v>
      </c>
      <c r="F12" s="30" t="s">
        <v>196</v>
      </c>
      <c r="G12" s="28">
        <f t="shared" si="2"/>
        <v>34</v>
      </c>
      <c r="H12" s="31" t="s">
        <v>46</v>
      </c>
      <c r="I12" s="28">
        <f t="shared" si="4"/>
        <v>5</v>
      </c>
      <c r="J12" s="28" t="str">
        <f t="shared" si="5"/>
        <v>E18.026.E0009</v>
      </c>
      <c r="K12" s="28">
        <f t="shared" si="3"/>
        <v>13</v>
      </c>
    </row>
    <row r="13" spans="1:16" x14ac:dyDescent="0.25">
      <c r="A13" s="26"/>
      <c r="B13" s="37" t="s">
        <v>197</v>
      </c>
      <c r="C13" s="28">
        <f t="shared" si="0"/>
        <v>5</v>
      </c>
      <c r="D13" s="30" t="s">
        <v>198</v>
      </c>
      <c r="E13" s="28">
        <f t="shared" si="1"/>
        <v>18</v>
      </c>
      <c r="F13" s="30" t="s">
        <v>199</v>
      </c>
      <c r="G13" s="28">
        <f t="shared" si="2"/>
        <v>24</v>
      </c>
      <c r="H13" s="31" t="s">
        <v>46</v>
      </c>
      <c r="I13" s="28">
        <f t="shared" si="4"/>
        <v>5</v>
      </c>
      <c r="J13" s="28" t="str">
        <f t="shared" si="5"/>
        <v>E18.026.E0010</v>
      </c>
      <c r="K13" s="28">
        <f t="shared" si="3"/>
        <v>13</v>
      </c>
    </row>
    <row r="14" spans="1:16" x14ac:dyDescent="0.25">
      <c r="A14" s="26"/>
      <c r="B14" s="36" t="s">
        <v>57</v>
      </c>
      <c r="C14" s="28">
        <f t="shared" si="0"/>
        <v>5</v>
      </c>
      <c r="D14" s="30" t="s">
        <v>200</v>
      </c>
      <c r="E14" s="28">
        <f t="shared" si="1"/>
        <v>17</v>
      </c>
      <c r="F14" s="30" t="s">
        <v>201</v>
      </c>
      <c r="G14" s="28">
        <f t="shared" si="2"/>
        <v>29</v>
      </c>
      <c r="H14" s="31" t="s">
        <v>56</v>
      </c>
      <c r="I14" s="28">
        <f t="shared" si="4"/>
        <v>5</v>
      </c>
      <c r="J14" s="28" t="str">
        <f t="shared" si="5"/>
        <v>E18.026.E0011</v>
      </c>
      <c r="K14" s="28">
        <f t="shared" si="3"/>
        <v>13</v>
      </c>
    </row>
    <row r="15" spans="1:16" x14ac:dyDescent="0.25">
      <c r="A15" s="26"/>
      <c r="B15" s="27" t="s">
        <v>61</v>
      </c>
      <c r="C15" s="28">
        <f t="shared" si="0"/>
        <v>5</v>
      </c>
      <c r="D15" s="30" t="s">
        <v>202</v>
      </c>
      <c r="E15" s="28">
        <f t="shared" si="1"/>
        <v>18</v>
      </c>
      <c r="F15" s="38" t="s">
        <v>203</v>
      </c>
      <c r="G15" s="28">
        <f t="shared" si="2"/>
        <v>36</v>
      </c>
      <c r="H15" s="31" t="s">
        <v>49</v>
      </c>
      <c r="I15" s="28">
        <f t="shared" si="4"/>
        <v>5</v>
      </c>
      <c r="J15" s="28" t="str">
        <f t="shared" si="5"/>
        <v>E18.026.E0012</v>
      </c>
      <c r="K15" s="28">
        <f t="shared" si="3"/>
        <v>13</v>
      </c>
    </row>
    <row r="16" spans="1:16" x14ac:dyDescent="0.25">
      <c r="A16" s="26"/>
      <c r="B16" s="27" t="s">
        <v>70</v>
      </c>
      <c r="C16" s="28">
        <f t="shared" si="0"/>
        <v>5</v>
      </c>
      <c r="D16" s="30" t="s">
        <v>204</v>
      </c>
      <c r="E16" s="28">
        <f t="shared" si="1"/>
        <v>18</v>
      </c>
      <c r="F16" s="30" t="s">
        <v>205</v>
      </c>
      <c r="G16" s="28">
        <f t="shared" si="2"/>
        <v>30</v>
      </c>
      <c r="H16" s="31" t="s">
        <v>46</v>
      </c>
      <c r="I16" s="28">
        <f t="shared" si="4"/>
        <v>5</v>
      </c>
      <c r="J16" s="28" t="str">
        <f t="shared" si="5"/>
        <v>E18.026.E0013</v>
      </c>
      <c r="K16" s="28">
        <f t="shared" si="3"/>
        <v>13</v>
      </c>
    </row>
    <row r="17" spans="1:11" x14ac:dyDescent="0.25">
      <c r="A17" s="26"/>
      <c r="B17" s="27" t="s">
        <v>72</v>
      </c>
      <c r="C17" s="28">
        <f t="shared" si="0"/>
        <v>5</v>
      </c>
      <c r="D17" s="30" t="s">
        <v>206</v>
      </c>
      <c r="E17" s="28">
        <f t="shared" si="1"/>
        <v>18</v>
      </c>
      <c r="F17" s="30" t="s">
        <v>206</v>
      </c>
      <c r="G17" s="28">
        <f t="shared" si="2"/>
        <v>18</v>
      </c>
      <c r="H17" s="31" t="s">
        <v>43</v>
      </c>
      <c r="I17" s="28">
        <f t="shared" si="4"/>
        <v>5</v>
      </c>
      <c r="J17" s="28" t="str">
        <f t="shared" si="5"/>
        <v>E18.026.E0014</v>
      </c>
      <c r="K17" s="28">
        <f t="shared" si="3"/>
        <v>13</v>
      </c>
    </row>
    <row r="18" spans="1:11" x14ac:dyDescent="0.25">
      <c r="A18" s="26"/>
      <c r="B18" s="36" t="s">
        <v>54</v>
      </c>
      <c r="C18" s="28">
        <f t="shared" si="0"/>
        <v>5</v>
      </c>
      <c r="D18" s="30" t="s">
        <v>207</v>
      </c>
      <c r="E18" s="28">
        <f t="shared" si="1"/>
        <v>9</v>
      </c>
      <c r="F18" s="30" t="s">
        <v>208</v>
      </c>
      <c r="G18" s="28">
        <f t="shared" si="2"/>
        <v>20</v>
      </c>
      <c r="H18" s="39" t="s">
        <v>46</v>
      </c>
      <c r="I18" s="28">
        <f t="shared" si="4"/>
        <v>5</v>
      </c>
      <c r="J18" s="28" t="str">
        <f t="shared" si="5"/>
        <v>E18.026.E0017</v>
      </c>
      <c r="K18" s="28">
        <f t="shared" si="3"/>
        <v>13</v>
      </c>
    </row>
    <row r="19" spans="1:11" x14ac:dyDescent="0.25">
      <c r="A19" s="26"/>
      <c r="B19" s="27" t="s">
        <v>209</v>
      </c>
      <c r="C19" s="28">
        <f t="shared" si="0"/>
        <v>5</v>
      </c>
      <c r="D19" s="30" t="s">
        <v>210</v>
      </c>
      <c r="E19" s="28">
        <f t="shared" si="1"/>
        <v>17</v>
      </c>
      <c r="F19" s="30" t="s">
        <v>211</v>
      </c>
      <c r="G19" s="28">
        <f t="shared" si="2"/>
        <v>23</v>
      </c>
      <c r="H19" s="39" t="s">
        <v>49</v>
      </c>
      <c r="I19" s="28">
        <f t="shared" si="4"/>
        <v>5</v>
      </c>
      <c r="J19" s="28" t="str">
        <f t="shared" si="5"/>
        <v>E18.026.E0018</v>
      </c>
      <c r="K19" s="28">
        <f t="shared" si="3"/>
        <v>13</v>
      </c>
    </row>
    <row r="20" spans="1:11" x14ac:dyDescent="0.25">
      <c r="A20" s="26"/>
      <c r="B20" s="27" t="s">
        <v>75</v>
      </c>
      <c r="C20" s="28">
        <f t="shared" si="0"/>
        <v>5</v>
      </c>
      <c r="D20" s="30" t="s">
        <v>212</v>
      </c>
      <c r="E20" s="28">
        <f t="shared" si="1"/>
        <v>19</v>
      </c>
      <c r="F20" s="30" t="s">
        <v>212</v>
      </c>
      <c r="G20" s="28">
        <f t="shared" si="2"/>
        <v>19</v>
      </c>
      <c r="H20" s="31" t="s">
        <v>74</v>
      </c>
      <c r="I20" s="28">
        <f t="shared" si="4"/>
        <v>5</v>
      </c>
      <c r="J20" s="28" t="str">
        <f t="shared" si="5"/>
        <v>E18.026.E0019</v>
      </c>
      <c r="K20" s="28">
        <f t="shared" si="3"/>
        <v>13</v>
      </c>
    </row>
    <row r="21" spans="1:11" x14ac:dyDescent="0.25">
      <c r="A21" s="26"/>
      <c r="B21" s="27" t="s">
        <v>78</v>
      </c>
      <c r="C21" s="28">
        <f t="shared" si="0"/>
        <v>5</v>
      </c>
      <c r="D21" s="30" t="s">
        <v>213</v>
      </c>
      <c r="E21" s="28">
        <f t="shared" si="1"/>
        <v>19</v>
      </c>
      <c r="F21" s="30" t="s">
        <v>214</v>
      </c>
      <c r="G21" s="28">
        <f t="shared" si="2"/>
        <v>38</v>
      </c>
      <c r="H21" s="31" t="s">
        <v>77</v>
      </c>
      <c r="I21" s="28">
        <f t="shared" si="4"/>
        <v>5</v>
      </c>
      <c r="J21" s="28" t="str">
        <f t="shared" si="5"/>
        <v>E18.026.E0020</v>
      </c>
      <c r="K21" s="28">
        <f t="shared" si="3"/>
        <v>13</v>
      </c>
    </row>
    <row r="22" spans="1:11" x14ac:dyDescent="0.25">
      <c r="A22" s="26"/>
      <c r="B22" s="27" t="s">
        <v>81</v>
      </c>
      <c r="C22" s="28">
        <f t="shared" si="0"/>
        <v>5</v>
      </c>
      <c r="D22" s="30" t="s">
        <v>215</v>
      </c>
      <c r="E22" s="28">
        <f t="shared" si="1"/>
        <v>16</v>
      </c>
      <c r="F22" s="30" t="s">
        <v>216</v>
      </c>
      <c r="G22" s="28">
        <f t="shared" si="2"/>
        <v>21</v>
      </c>
      <c r="H22" s="31" t="s">
        <v>80</v>
      </c>
      <c r="I22" s="28">
        <f t="shared" si="4"/>
        <v>5</v>
      </c>
      <c r="J22" s="28" t="str">
        <f t="shared" si="5"/>
        <v>E18.026.E0021</v>
      </c>
      <c r="K22" s="28">
        <f t="shared" si="3"/>
        <v>13</v>
      </c>
    </row>
    <row r="23" spans="1:11" x14ac:dyDescent="0.25">
      <c r="A23" s="26"/>
      <c r="B23" s="27" t="s">
        <v>83</v>
      </c>
      <c r="C23" s="28">
        <f t="shared" si="0"/>
        <v>5</v>
      </c>
      <c r="D23" s="30" t="s">
        <v>217</v>
      </c>
      <c r="E23" s="28">
        <f t="shared" si="1"/>
        <v>18</v>
      </c>
      <c r="F23" s="30" t="s">
        <v>218</v>
      </c>
      <c r="G23" s="28">
        <f t="shared" si="2"/>
        <v>36</v>
      </c>
      <c r="H23" s="31" t="s">
        <v>40</v>
      </c>
      <c r="I23" s="28">
        <f t="shared" si="4"/>
        <v>5</v>
      </c>
      <c r="J23" s="28" t="str">
        <f t="shared" si="5"/>
        <v>E18.026.E0022</v>
      </c>
      <c r="K23" s="28">
        <f t="shared" si="3"/>
        <v>13</v>
      </c>
    </row>
    <row r="24" spans="1:11" x14ac:dyDescent="0.25">
      <c r="A24" s="26"/>
      <c r="B24" s="27" t="s">
        <v>86</v>
      </c>
      <c r="C24" s="28">
        <f t="shared" si="0"/>
        <v>5</v>
      </c>
      <c r="D24" s="30" t="s">
        <v>219</v>
      </c>
      <c r="E24" s="28">
        <f t="shared" si="1"/>
        <v>16</v>
      </c>
      <c r="F24" s="30" t="s">
        <v>220</v>
      </c>
      <c r="G24" s="28">
        <f t="shared" si="2"/>
        <v>32</v>
      </c>
      <c r="H24" s="31" t="s">
        <v>85</v>
      </c>
      <c r="I24" s="28">
        <f t="shared" si="4"/>
        <v>5</v>
      </c>
      <c r="J24" s="28" t="str">
        <f t="shared" si="5"/>
        <v>E18.026.E0023</v>
      </c>
      <c r="K24" s="28">
        <f t="shared" si="3"/>
        <v>13</v>
      </c>
    </row>
    <row r="25" spans="1:11" x14ac:dyDescent="0.25">
      <c r="A25" s="26"/>
      <c r="B25" s="27" t="s">
        <v>89</v>
      </c>
      <c r="C25" s="28">
        <f t="shared" si="0"/>
        <v>5</v>
      </c>
      <c r="D25" s="30" t="s">
        <v>221</v>
      </c>
      <c r="E25" s="28">
        <f t="shared" si="1"/>
        <v>17</v>
      </c>
      <c r="F25" s="30" t="s">
        <v>222</v>
      </c>
      <c r="G25" s="28">
        <f t="shared" si="2"/>
        <v>30</v>
      </c>
      <c r="H25" s="31" t="s">
        <v>88</v>
      </c>
      <c r="I25" s="28">
        <f t="shared" si="4"/>
        <v>5</v>
      </c>
      <c r="J25" s="28" t="str">
        <f t="shared" si="5"/>
        <v>E18.026.E0024</v>
      </c>
      <c r="K25" s="28">
        <f t="shared" si="3"/>
        <v>13</v>
      </c>
    </row>
    <row r="26" spans="1:11" x14ac:dyDescent="0.25">
      <c r="A26" s="26"/>
      <c r="B26" s="27" t="s">
        <v>91</v>
      </c>
      <c r="C26" s="28">
        <f t="shared" si="0"/>
        <v>5</v>
      </c>
      <c r="D26" s="30" t="s">
        <v>223</v>
      </c>
      <c r="E26" s="28">
        <f t="shared" si="1"/>
        <v>17</v>
      </c>
      <c r="F26" s="30" t="s">
        <v>224</v>
      </c>
      <c r="G26" s="28">
        <f t="shared" si="2"/>
        <v>22</v>
      </c>
      <c r="H26" s="31" t="s">
        <v>46</v>
      </c>
      <c r="I26" s="28">
        <f t="shared" si="4"/>
        <v>5</v>
      </c>
      <c r="J26" s="28" t="str">
        <f t="shared" si="5"/>
        <v>E18.026.E0025</v>
      </c>
      <c r="K26" s="28">
        <f t="shared" si="3"/>
        <v>13</v>
      </c>
    </row>
    <row r="27" spans="1:11" x14ac:dyDescent="0.25">
      <c r="A27" s="26"/>
      <c r="B27" s="27" t="s">
        <v>93</v>
      </c>
      <c r="C27" s="28">
        <f t="shared" si="0"/>
        <v>5</v>
      </c>
      <c r="D27" s="30" t="s">
        <v>225</v>
      </c>
      <c r="E27" s="28">
        <f t="shared" si="1"/>
        <v>19</v>
      </c>
      <c r="F27" s="30" t="s">
        <v>225</v>
      </c>
      <c r="G27" s="28">
        <f t="shared" si="2"/>
        <v>19</v>
      </c>
      <c r="H27" s="31" t="s">
        <v>74</v>
      </c>
      <c r="I27" s="28">
        <f t="shared" si="4"/>
        <v>5</v>
      </c>
      <c r="J27" s="28" t="str">
        <f t="shared" si="5"/>
        <v>E18.026.E0026</v>
      </c>
      <c r="K27" s="28">
        <f t="shared" si="3"/>
        <v>13</v>
      </c>
    </row>
    <row r="28" spans="1:11" x14ac:dyDescent="0.25">
      <c r="A28" s="26"/>
      <c r="B28" s="27" t="s">
        <v>95</v>
      </c>
      <c r="C28" s="28">
        <f t="shared" si="0"/>
        <v>5</v>
      </c>
      <c r="D28" s="30" t="s">
        <v>226</v>
      </c>
      <c r="E28" s="28">
        <f t="shared" si="1"/>
        <v>11</v>
      </c>
      <c r="F28" s="30" t="s">
        <v>227</v>
      </c>
      <c r="G28" s="28">
        <f t="shared" si="2"/>
        <v>30</v>
      </c>
      <c r="H28" s="31" t="s">
        <v>88</v>
      </c>
      <c r="I28" s="28">
        <f t="shared" si="4"/>
        <v>5</v>
      </c>
      <c r="J28" s="28" t="str">
        <f t="shared" si="5"/>
        <v>E18.026.E0027</v>
      </c>
      <c r="K28" s="28">
        <f t="shared" si="3"/>
        <v>13</v>
      </c>
    </row>
    <row r="29" spans="1:11" x14ac:dyDescent="0.25">
      <c r="A29" s="26"/>
      <c r="B29" s="27" t="s">
        <v>97</v>
      </c>
      <c r="C29" s="28">
        <f t="shared" si="0"/>
        <v>5</v>
      </c>
      <c r="D29" s="30" t="s">
        <v>228</v>
      </c>
      <c r="E29" s="28">
        <f t="shared" si="1"/>
        <v>19</v>
      </c>
      <c r="F29" s="30" t="s">
        <v>228</v>
      </c>
      <c r="G29" s="28">
        <f t="shared" si="2"/>
        <v>19</v>
      </c>
      <c r="H29" s="31" t="s">
        <v>46</v>
      </c>
      <c r="I29" s="28">
        <f t="shared" si="4"/>
        <v>5</v>
      </c>
      <c r="J29" s="28" t="str">
        <f t="shared" si="5"/>
        <v>E18.026.E0028</v>
      </c>
      <c r="K29" s="28">
        <f t="shared" si="3"/>
        <v>13</v>
      </c>
    </row>
    <row r="30" spans="1:11" x14ac:dyDescent="0.25">
      <c r="A30" s="26"/>
      <c r="B30" s="27" t="s">
        <v>100</v>
      </c>
      <c r="C30" s="28">
        <f t="shared" si="0"/>
        <v>5</v>
      </c>
      <c r="D30" s="30" t="s">
        <v>229</v>
      </c>
      <c r="E30" s="28">
        <f t="shared" si="1"/>
        <v>15</v>
      </c>
      <c r="F30" s="30" t="s">
        <v>230</v>
      </c>
      <c r="G30" s="28">
        <f t="shared" si="2"/>
        <v>21</v>
      </c>
      <c r="H30" s="31" t="s">
        <v>99</v>
      </c>
      <c r="I30" s="28">
        <f t="shared" si="4"/>
        <v>5</v>
      </c>
      <c r="J30" s="28" t="str">
        <f t="shared" si="5"/>
        <v>E18.026.E0029</v>
      </c>
      <c r="K30" s="28">
        <f t="shared" si="3"/>
        <v>13</v>
      </c>
    </row>
    <row r="31" spans="1:11" x14ac:dyDescent="0.25">
      <c r="A31" s="26"/>
      <c r="B31" s="36" t="s">
        <v>103</v>
      </c>
      <c r="C31" s="28">
        <f t="shared" si="0"/>
        <v>5</v>
      </c>
      <c r="D31" s="30" t="s">
        <v>231</v>
      </c>
      <c r="E31" s="28">
        <f t="shared" si="1"/>
        <v>14</v>
      </c>
      <c r="F31" s="30" t="s">
        <v>232</v>
      </c>
      <c r="G31" s="28">
        <f t="shared" si="2"/>
        <v>27</v>
      </c>
      <c r="H31" s="31" t="s">
        <v>102</v>
      </c>
      <c r="I31" s="28">
        <f t="shared" si="4"/>
        <v>5</v>
      </c>
      <c r="J31" s="28" t="str">
        <f t="shared" si="5"/>
        <v>E18.026.E0031</v>
      </c>
      <c r="K31" s="28">
        <f t="shared" si="3"/>
        <v>13</v>
      </c>
    </row>
    <row r="32" spans="1:11" x14ac:dyDescent="0.25">
      <c r="A32" s="26"/>
      <c r="B32" s="36" t="s">
        <v>105</v>
      </c>
      <c r="C32" s="28">
        <f t="shared" si="0"/>
        <v>5</v>
      </c>
      <c r="D32" s="30" t="s">
        <v>233</v>
      </c>
      <c r="E32" s="28">
        <f t="shared" si="1"/>
        <v>17</v>
      </c>
      <c r="F32" s="30" t="s">
        <v>234</v>
      </c>
      <c r="G32" s="28">
        <f t="shared" si="2"/>
        <v>29</v>
      </c>
      <c r="H32" s="31" t="s">
        <v>102</v>
      </c>
      <c r="I32" s="28">
        <f t="shared" si="4"/>
        <v>5</v>
      </c>
      <c r="J32" s="28" t="str">
        <f t="shared" si="5"/>
        <v>E18.026.E0032</v>
      </c>
      <c r="K32" s="28">
        <f t="shared" si="3"/>
        <v>13</v>
      </c>
    </row>
    <row r="33" spans="1:15" x14ac:dyDescent="0.25">
      <c r="A33" s="26"/>
      <c r="B33" s="36" t="s">
        <v>109</v>
      </c>
      <c r="C33" s="28">
        <f t="shared" si="0"/>
        <v>5</v>
      </c>
      <c r="D33" s="30" t="s">
        <v>235</v>
      </c>
      <c r="E33" s="28">
        <f t="shared" si="1"/>
        <v>19</v>
      </c>
      <c r="F33" s="30" t="s">
        <v>236</v>
      </c>
      <c r="G33" s="28">
        <f t="shared" si="2"/>
        <v>35</v>
      </c>
      <c r="H33" s="31" t="s">
        <v>108</v>
      </c>
      <c r="I33" s="28">
        <f t="shared" si="4"/>
        <v>5</v>
      </c>
      <c r="J33" s="28" t="str">
        <f t="shared" si="5"/>
        <v>E18.026.E0033</v>
      </c>
      <c r="K33" s="28">
        <f t="shared" si="3"/>
        <v>13</v>
      </c>
    </row>
    <row r="34" spans="1:15" x14ac:dyDescent="0.25">
      <c r="A34" s="26"/>
      <c r="B34" s="36" t="s">
        <v>111</v>
      </c>
      <c r="C34" s="28">
        <f t="shared" si="0"/>
        <v>5</v>
      </c>
      <c r="D34" s="30" t="s">
        <v>237</v>
      </c>
      <c r="E34" s="28">
        <f t="shared" si="1"/>
        <v>15</v>
      </c>
      <c r="F34" s="30" t="s">
        <v>238</v>
      </c>
      <c r="G34" s="28">
        <f t="shared" si="2"/>
        <v>30</v>
      </c>
      <c r="H34" s="31" t="s">
        <v>46</v>
      </c>
      <c r="I34" s="28">
        <f t="shared" si="4"/>
        <v>5</v>
      </c>
      <c r="J34" s="28" t="str">
        <f t="shared" si="5"/>
        <v>E18.026.E0034</v>
      </c>
      <c r="K34" s="28">
        <f t="shared" si="3"/>
        <v>13</v>
      </c>
      <c r="L34" s="16"/>
    </row>
    <row r="35" spans="1:15" x14ac:dyDescent="0.25">
      <c r="A35" s="26"/>
      <c r="B35" s="27" t="s">
        <v>114</v>
      </c>
      <c r="C35" s="28">
        <f t="shared" si="0"/>
        <v>5</v>
      </c>
      <c r="D35" s="30" t="s">
        <v>239</v>
      </c>
      <c r="E35" s="28">
        <f t="shared" si="1"/>
        <v>17</v>
      </c>
      <c r="F35" s="38" t="s">
        <v>240</v>
      </c>
      <c r="G35" s="28">
        <f t="shared" si="2"/>
        <v>28</v>
      </c>
      <c r="H35" s="31" t="s">
        <v>113</v>
      </c>
      <c r="I35" s="28">
        <f t="shared" si="4"/>
        <v>5</v>
      </c>
      <c r="J35" s="28" t="str">
        <f t="shared" si="5"/>
        <v>E18.026.E0035</v>
      </c>
      <c r="K35" s="28">
        <f t="shared" si="3"/>
        <v>13</v>
      </c>
      <c r="L35" s="16"/>
    </row>
    <row r="36" spans="1:15" x14ac:dyDescent="0.25">
      <c r="A36" s="26"/>
      <c r="B36" s="27" t="s">
        <v>117</v>
      </c>
      <c r="C36" s="40">
        <f t="shared" si="0"/>
        <v>5</v>
      </c>
      <c r="D36" s="30" t="s">
        <v>241</v>
      </c>
      <c r="E36" s="40">
        <f t="shared" si="1"/>
        <v>16</v>
      </c>
      <c r="F36" s="38" t="s">
        <v>242</v>
      </c>
      <c r="G36" s="40">
        <f t="shared" si="2"/>
        <v>22</v>
      </c>
      <c r="H36" s="31" t="s">
        <v>116</v>
      </c>
      <c r="I36" s="28">
        <f t="shared" si="4"/>
        <v>5</v>
      </c>
      <c r="J36" s="28" t="str">
        <f t="shared" si="5"/>
        <v>E18.026.E0036</v>
      </c>
      <c r="K36" s="40">
        <f t="shared" si="3"/>
        <v>13</v>
      </c>
      <c r="L36" s="16"/>
    </row>
    <row r="37" spans="1:15" x14ac:dyDescent="0.25">
      <c r="A37" s="26"/>
      <c r="B37" s="27" t="s">
        <v>120</v>
      </c>
      <c r="C37" s="28">
        <f t="shared" si="0"/>
        <v>5</v>
      </c>
      <c r="D37" s="30" t="s">
        <v>243</v>
      </c>
      <c r="E37" s="28">
        <f t="shared" si="1"/>
        <v>10</v>
      </c>
      <c r="F37" s="38" t="s">
        <v>244</v>
      </c>
      <c r="G37" s="28">
        <f t="shared" si="2"/>
        <v>16</v>
      </c>
      <c r="H37" s="31" t="s">
        <v>119</v>
      </c>
      <c r="I37" s="28">
        <f t="shared" si="4"/>
        <v>5</v>
      </c>
      <c r="J37" s="28" t="str">
        <f t="shared" si="5"/>
        <v>E18.026.E0037</v>
      </c>
      <c r="K37" s="28">
        <f t="shared" si="3"/>
        <v>13</v>
      </c>
      <c r="L37" s="16"/>
    </row>
    <row r="38" spans="1:15" x14ac:dyDescent="0.25">
      <c r="A38" s="26"/>
      <c r="B38" s="27" t="s">
        <v>123</v>
      </c>
      <c r="C38" s="28">
        <f t="shared" si="0"/>
        <v>5</v>
      </c>
      <c r="D38" s="30" t="s">
        <v>245</v>
      </c>
      <c r="E38" s="28">
        <f t="shared" si="1"/>
        <v>14</v>
      </c>
      <c r="F38" s="38" t="s">
        <v>246</v>
      </c>
      <c r="G38" s="28">
        <f t="shared" si="2"/>
        <v>20</v>
      </c>
      <c r="H38" s="31" t="s">
        <v>122</v>
      </c>
      <c r="I38" s="28">
        <f t="shared" si="4"/>
        <v>5</v>
      </c>
      <c r="J38" s="28" t="str">
        <f t="shared" si="5"/>
        <v>E18.026.E0038</v>
      </c>
      <c r="K38" s="28">
        <f t="shared" si="3"/>
        <v>13</v>
      </c>
      <c r="L38" s="16"/>
      <c r="M38" s="19"/>
      <c r="N38" s="19"/>
    </row>
    <row r="39" spans="1:15" x14ac:dyDescent="0.25">
      <c r="A39" s="26"/>
      <c r="B39" s="27" t="s">
        <v>125</v>
      </c>
      <c r="C39" s="28">
        <f t="shared" si="0"/>
        <v>5</v>
      </c>
      <c r="D39" s="30" t="s">
        <v>247</v>
      </c>
      <c r="E39" s="28">
        <f t="shared" si="1"/>
        <v>18</v>
      </c>
      <c r="F39" s="38" t="s">
        <v>248</v>
      </c>
      <c r="G39" s="28">
        <f t="shared" si="2"/>
        <v>30</v>
      </c>
      <c r="H39" s="31" t="s">
        <v>46</v>
      </c>
      <c r="I39" s="28">
        <f t="shared" si="4"/>
        <v>5</v>
      </c>
      <c r="J39" s="28" t="str">
        <f t="shared" si="5"/>
        <v>E18.026.E0039</v>
      </c>
      <c r="K39" s="28">
        <f t="shared" si="3"/>
        <v>13</v>
      </c>
      <c r="L39" s="16"/>
      <c r="N39" s="19"/>
      <c r="O39" s="19"/>
    </row>
    <row r="40" spans="1:15" x14ac:dyDescent="0.25">
      <c r="A40" s="26"/>
      <c r="B40" s="27" t="s">
        <v>128</v>
      </c>
      <c r="C40" s="28">
        <f t="shared" si="0"/>
        <v>5</v>
      </c>
      <c r="D40" s="30" t="s">
        <v>249</v>
      </c>
      <c r="E40" s="28">
        <f t="shared" si="1"/>
        <v>16</v>
      </c>
      <c r="F40" s="38" t="s">
        <v>250</v>
      </c>
      <c r="G40" s="28">
        <f t="shared" si="2"/>
        <v>38</v>
      </c>
      <c r="H40" s="31" t="s">
        <v>127</v>
      </c>
      <c r="I40" s="28">
        <f t="shared" si="4"/>
        <v>5</v>
      </c>
      <c r="J40" s="28" t="str">
        <f t="shared" si="5"/>
        <v>E18.026.E0040</v>
      </c>
      <c r="K40" s="28">
        <f t="shared" si="3"/>
        <v>13</v>
      </c>
      <c r="L40" s="16"/>
      <c r="N40" s="19"/>
      <c r="O40" s="19"/>
    </row>
    <row r="41" spans="1:15" x14ac:dyDescent="0.25">
      <c r="A41" s="26"/>
      <c r="B41" s="27" t="s">
        <v>130</v>
      </c>
      <c r="C41" s="28">
        <f t="shared" si="0"/>
        <v>5</v>
      </c>
      <c r="D41" s="30" t="s">
        <v>251</v>
      </c>
      <c r="E41" s="28">
        <f t="shared" si="1"/>
        <v>19</v>
      </c>
      <c r="F41" s="38" t="s">
        <v>252</v>
      </c>
      <c r="G41" s="28">
        <f t="shared" si="2"/>
        <v>30</v>
      </c>
      <c r="H41" s="31" t="s">
        <v>127</v>
      </c>
      <c r="I41" s="28">
        <f t="shared" si="4"/>
        <v>5</v>
      </c>
      <c r="J41" s="28" t="str">
        <f t="shared" si="5"/>
        <v>E18.026.E0041</v>
      </c>
      <c r="K41" s="28">
        <f t="shared" si="3"/>
        <v>13</v>
      </c>
      <c r="L41" s="16"/>
      <c r="N41" s="19"/>
      <c r="O41" s="19"/>
    </row>
    <row r="42" spans="1:15" x14ac:dyDescent="0.25">
      <c r="A42" s="26"/>
      <c r="B42" s="27" t="s">
        <v>132</v>
      </c>
      <c r="C42" s="28">
        <f t="shared" si="0"/>
        <v>5</v>
      </c>
      <c r="D42" s="30" t="s">
        <v>253</v>
      </c>
      <c r="E42" s="28">
        <f t="shared" si="1"/>
        <v>18</v>
      </c>
      <c r="F42" s="38" t="s">
        <v>254</v>
      </c>
      <c r="G42" s="28">
        <f t="shared" si="2"/>
        <v>22</v>
      </c>
      <c r="H42" s="31" t="s">
        <v>88</v>
      </c>
      <c r="I42" s="28">
        <f t="shared" si="4"/>
        <v>5</v>
      </c>
      <c r="J42" s="28" t="str">
        <f t="shared" si="5"/>
        <v>E18.026.E0042</v>
      </c>
      <c r="K42" s="28">
        <f t="shared" si="3"/>
        <v>13</v>
      </c>
      <c r="L42" s="16"/>
      <c r="N42" s="19"/>
      <c r="O42" s="19"/>
    </row>
    <row r="43" spans="1:15" x14ac:dyDescent="0.25">
      <c r="A43" s="26"/>
      <c r="B43" s="27" t="s">
        <v>135</v>
      </c>
      <c r="C43" s="28">
        <f t="shared" si="0"/>
        <v>5</v>
      </c>
      <c r="D43" s="30" t="s">
        <v>255</v>
      </c>
      <c r="E43" s="28">
        <f t="shared" si="1"/>
        <v>13</v>
      </c>
      <c r="F43" s="38" t="s">
        <v>256</v>
      </c>
      <c r="G43" s="28">
        <f t="shared" si="2"/>
        <v>19</v>
      </c>
      <c r="H43" s="31" t="s">
        <v>134</v>
      </c>
      <c r="I43" s="28">
        <f t="shared" si="4"/>
        <v>5</v>
      </c>
      <c r="J43" s="28" t="str">
        <f t="shared" si="5"/>
        <v>E18.026.E0043</v>
      </c>
      <c r="K43" s="28">
        <f t="shared" si="3"/>
        <v>13</v>
      </c>
      <c r="L43" s="16"/>
      <c r="N43" s="19"/>
      <c r="O43" s="19"/>
    </row>
    <row r="44" spans="1:15" x14ac:dyDescent="0.25">
      <c r="A44" s="26"/>
      <c r="B44" s="36" t="s">
        <v>138</v>
      </c>
      <c r="C44" s="28">
        <f t="shared" si="0"/>
        <v>5</v>
      </c>
      <c r="D44" s="30" t="s">
        <v>257</v>
      </c>
      <c r="E44" s="28">
        <f t="shared" si="1"/>
        <v>17</v>
      </c>
      <c r="F44" s="38" t="s">
        <v>258</v>
      </c>
      <c r="G44" s="28">
        <f t="shared" si="2"/>
        <v>26</v>
      </c>
      <c r="H44" s="31" t="s">
        <v>137</v>
      </c>
      <c r="I44" s="28">
        <f t="shared" si="4"/>
        <v>5</v>
      </c>
      <c r="J44" s="28" t="str">
        <f t="shared" si="5"/>
        <v>E18.026.E0045</v>
      </c>
      <c r="K44" s="28">
        <f t="shared" si="3"/>
        <v>13</v>
      </c>
      <c r="L44" s="16"/>
      <c r="N44" s="19"/>
      <c r="O44" s="19"/>
    </row>
    <row r="45" spans="1:15" x14ac:dyDescent="0.25">
      <c r="A45" s="26"/>
      <c r="B45" s="36" t="s">
        <v>140</v>
      </c>
      <c r="C45" s="28">
        <f t="shared" si="0"/>
        <v>5</v>
      </c>
      <c r="D45" s="30" t="s">
        <v>259</v>
      </c>
      <c r="E45" s="28">
        <f t="shared" si="1"/>
        <v>15</v>
      </c>
      <c r="F45" s="38" t="s">
        <v>260</v>
      </c>
      <c r="G45" s="28">
        <f t="shared" si="2"/>
        <v>28</v>
      </c>
      <c r="H45" s="31" t="s">
        <v>46</v>
      </c>
      <c r="I45" s="28">
        <f t="shared" si="4"/>
        <v>5</v>
      </c>
      <c r="J45" s="28" t="str">
        <f t="shared" si="5"/>
        <v>E18.026.E0046</v>
      </c>
      <c r="K45" s="28">
        <f t="shared" si="3"/>
        <v>13</v>
      </c>
      <c r="L45" s="16"/>
      <c r="N45" s="19"/>
      <c r="O45" s="19"/>
    </row>
    <row r="46" spans="1:15" x14ac:dyDescent="0.25">
      <c r="A46" s="26"/>
      <c r="B46" s="27" t="s">
        <v>142</v>
      </c>
      <c r="C46" s="28">
        <f t="shared" si="0"/>
        <v>5</v>
      </c>
      <c r="D46" s="30" t="s">
        <v>261</v>
      </c>
      <c r="E46" s="28">
        <f t="shared" si="1"/>
        <v>16</v>
      </c>
      <c r="F46" s="38" t="s">
        <v>261</v>
      </c>
      <c r="G46" s="28">
        <f t="shared" si="2"/>
        <v>16</v>
      </c>
      <c r="H46" s="31" t="s">
        <v>88</v>
      </c>
      <c r="I46" s="28">
        <f t="shared" si="4"/>
        <v>5</v>
      </c>
      <c r="J46" s="28" t="str">
        <f t="shared" si="5"/>
        <v>E18.026.E0047</v>
      </c>
      <c r="K46" s="28">
        <f t="shared" si="3"/>
        <v>13</v>
      </c>
      <c r="L46" s="16"/>
    </row>
    <row r="47" spans="1:15" x14ac:dyDescent="0.25">
      <c r="A47" s="26"/>
      <c r="B47" s="27" t="s">
        <v>144</v>
      </c>
      <c r="C47" s="28">
        <f t="shared" si="0"/>
        <v>5</v>
      </c>
      <c r="D47" s="30" t="s">
        <v>262</v>
      </c>
      <c r="E47" s="28">
        <f t="shared" si="1"/>
        <v>16</v>
      </c>
      <c r="F47" s="38" t="s">
        <v>263</v>
      </c>
      <c r="G47" s="28">
        <f t="shared" si="2"/>
        <v>21</v>
      </c>
      <c r="H47" s="31" t="s">
        <v>119</v>
      </c>
      <c r="I47" s="28">
        <f t="shared" si="4"/>
        <v>5</v>
      </c>
      <c r="J47" s="28" t="str">
        <f t="shared" si="5"/>
        <v>E18.026.E0048</v>
      </c>
      <c r="K47" s="28">
        <f t="shared" si="3"/>
        <v>13</v>
      </c>
      <c r="L47" s="16"/>
    </row>
    <row r="48" spans="1:15" x14ac:dyDescent="0.25">
      <c r="A48" s="26"/>
      <c r="B48" s="27" t="s">
        <v>147</v>
      </c>
      <c r="C48" s="28">
        <f t="shared" si="0"/>
        <v>5</v>
      </c>
      <c r="D48" s="30" t="s">
        <v>264</v>
      </c>
      <c r="E48" s="28">
        <f t="shared" si="1"/>
        <v>13</v>
      </c>
      <c r="F48" s="38" t="s">
        <v>265</v>
      </c>
      <c r="G48" s="28">
        <f t="shared" si="2"/>
        <v>21</v>
      </c>
      <c r="H48" s="31" t="s">
        <v>146</v>
      </c>
      <c r="I48" s="28">
        <f t="shared" si="4"/>
        <v>5</v>
      </c>
      <c r="J48" s="28" t="str">
        <f t="shared" si="5"/>
        <v>E18.026.E0049</v>
      </c>
      <c r="K48" s="28">
        <f t="shared" si="3"/>
        <v>13</v>
      </c>
      <c r="L48" s="16"/>
    </row>
    <row r="49" spans="1:12" x14ac:dyDescent="0.25">
      <c r="A49" s="26"/>
      <c r="B49" s="27" t="s">
        <v>149</v>
      </c>
      <c r="C49" s="28">
        <f t="shared" si="0"/>
        <v>5</v>
      </c>
      <c r="D49" s="30" t="s">
        <v>266</v>
      </c>
      <c r="E49" s="28">
        <f t="shared" si="1"/>
        <v>20</v>
      </c>
      <c r="F49" s="38" t="s">
        <v>267</v>
      </c>
      <c r="G49" s="28">
        <f t="shared" si="2"/>
        <v>32</v>
      </c>
      <c r="H49" s="31" t="s">
        <v>127</v>
      </c>
      <c r="I49" s="28">
        <f t="shared" si="4"/>
        <v>5</v>
      </c>
      <c r="J49" s="28" t="str">
        <f t="shared" si="5"/>
        <v>E18.026.E0050</v>
      </c>
      <c r="K49" s="28">
        <f t="shared" si="3"/>
        <v>13</v>
      </c>
      <c r="L49" s="16"/>
    </row>
    <row r="50" spans="1:12" x14ac:dyDescent="0.25">
      <c r="A50" s="26"/>
      <c r="B50" s="27" t="s">
        <v>151</v>
      </c>
      <c r="C50" s="28">
        <f t="shared" si="0"/>
        <v>5</v>
      </c>
      <c r="D50" s="30" t="s">
        <v>268</v>
      </c>
      <c r="E50" s="28">
        <f t="shared" si="1"/>
        <v>15</v>
      </c>
      <c r="F50" s="38" t="s">
        <v>268</v>
      </c>
      <c r="G50" s="28">
        <f t="shared" si="2"/>
        <v>15</v>
      </c>
      <c r="H50" s="31" t="s">
        <v>46</v>
      </c>
      <c r="I50" s="28">
        <f t="shared" si="4"/>
        <v>5</v>
      </c>
      <c r="J50" s="28" t="str">
        <f t="shared" si="5"/>
        <v>E18.026.E0052</v>
      </c>
      <c r="K50" s="28">
        <f t="shared" si="3"/>
        <v>13</v>
      </c>
      <c r="L50" s="16"/>
    </row>
    <row r="51" spans="1:12" x14ac:dyDescent="0.25">
      <c r="A51" s="26"/>
      <c r="B51" s="27" t="s">
        <v>154</v>
      </c>
      <c r="C51" s="28">
        <f t="shared" si="0"/>
        <v>5</v>
      </c>
      <c r="D51" s="30" t="s">
        <v>269</v>
      </c>
      <c r="E51" s="28">
        <f t="shared" si="1"/>
        <v>3</v>
      </c>
      <c r="F51" s="38" t="s">
        <v>269</v>
      </c>
      <c r="G51" s="28">
        <f t="shared" si="2"/>
        <v>3</v>
      </c>
      <c r="H51" s="31" t="s">
        <v>153</v>
      </c>
      <c r="I51" s="28">
        <f t="shared" si="4"/>
        <v>5</v>
      </c>
      <c r="J51" s="28" t="str">
        <f t="shared" si="5"/>
        <v>E18.026.E0054</v>
      </c>
      <c r="K51" s="28">
        <f t="shared" si="3"/>
        <v>13</v>
      </c>
      <c r="L51" s="16"/>
    </row>
    <row r="52" spans="1:12" x14ac:dyDescent="0.25">
      <c r="A52" s="26"/>
      <c r="B52" s="27" t="s">
        <v>157</v>
      </c>
      <c r="C52" s="28">
        <f t="shared" si="0"/>
        <v>5</v>
      </c>
      <c r="D52" s="30" t="s">
        <v>270</v>
      </c>
      <c r="E52" s="28">
        <f t="shared" si="1"/>
        <v>18</v>
      </c>
      <c r="F52" s="41" t="s">
        <v>270</v>
      </c>
      <c r="G52" s="28">
        <f t="shared" si="2"/>
        <v>18</v>
      </c>
      <c r="H52" s="31" t="s">
        <v>146</v>
      </c>
      <c r="I52" s="28">
        <f t="shared" si="4"/>
        <v>5</v>
      </c>
      <c r="J52" s="28" t="str">
        <f t="shared" si="5"/>
        <v>E18.026.E0055</v>
      </c>
      <c r="K52" s="28">
        <f t="shared" si="3"/>
        <v>13</v>
      </c>
      <c r="L52" s="16"/>
    </row>
    <row r="53" spans="1:12" x14ac:dyDescent="0.25">
      <c r="A53" s="26"/>
      <c r="B53" s="27" t="s">
        <v>155</v>
      </c>
      <c r="C53" s="28">
        <f t="shared" si="0"/>
        <v>5</v>
      </c>
      <c r="D53" s="30" t="s">
        <v>271</v>
      </c>
      <c r="E53" s="28">
        <f t="shared" si="1"/>
        <v>7</v>
      </c>
      <c r="F53" s="38" t="s">
        <v>271</v>
      </c>
      <c r="G53" s="28">
        <f t="shared" si="2"/>
        <v>7</v>
      </c>
      <c r="H53" s="31" t="s">
        <v>153</v>
      </c>
      <c r="I53" s="28">
        <f t="shared" si="4"/>
        <v>5</v>
      </c>
      <c r="J53" s="28" t="str">
        <f t="shared" si="5"/>
        <v>E18.026.E0059</v>
      </c>
      <c r="K53" s="28">
        <f t="shared" si="3"/>
        <v>13</v>
      </c>
      <c r="L53" s="16"/>
    </row>
    <row r="54" spans="1:12" x14ac:dyDescent="0.25">
      <c r="A54" s="26"/>
      <c r="B54" s="27" t="s">
        <v>272</v>
      </c>
      <c r="C54" s="28">
        <f t="shared" si="0"/>
        <v>5</v>
      </c>
      <c r="D54" s="30" t="s">
        <v>273</v>
      </c>
      <c r="E54" s="28">
        <f t="shared" si="1"/>
        <v>8</v>
      </c>
      <c r="F54" s="30" t="s">
        <v>273</v>
      </c>
      <c r="G54" s="28">
        <f t="shared" si="2"/>
        <v>8</v>
      </c>
      <c r="H54" s="39" t="s">
        <v>49</v>
      </c>
      <c r="I54" s="28">
        <f t="shared" si="4"/>
        <v>5</v>
      </c>
      <c r="J54" s="28" t="str">
        <f t="shared" si="5"/>
        <v>E18.026.E0060</v>
      </c>
      <c r="K54" s="28">
        <f t="shared" si="3"/>
        <v>13</v>
      </c>
      <c r="L54" s="16"/>
    </row>
    <row r="55" spans="1:12" x14ac:dyDescent="0.25">
      <c r="A55" s="26"/>
      <c r="B55" s="37" t="s">
        <v>60</v>
      </c>
      <c r="C55" s="28">
        <f t="shared" si="0"/>
        <v>5</v>
      </c>
      <c r="D55" s="30" t="s">
        <v>274</v>
      </c>
      <c r="E55" s="28">
        <f t="shared" si="1"/>
        <v>9</v>
      </c>
      <c r="F55" s="30" t="s">
        <v>274</v>
      </c>
      <c r="G55" s="28">
        <f t="shared" si="2"/>
        <v>9</v>
      </c>
      <c r="H55" s="39" t="s">
        <v>49</v>
      </c>
      <c r="I55" s="28">
        <f t="shared" si="4"/>
        <v>5</v>
      </c>
      <c r="J55" s="28" t="str">
        <f t="shared" si="5"/>
        <v>E18.026.E0061</v>
      </c>
      <c r="K55" s="28">
        <f t="shared" si="3"/>
        <v>13</v>
      </c>
      <c r="L55" s="16"/>
    </row>
    <row r="56" spans="1:12" x14ac:dyDescent="0.25">
      <c r="A56" s="26"/>
      <c r="B56" s="27" t="s">
        <v>59</v>
      </c>
      <c r="C56" s="28">
        <f t="shared" si="0"/>
        <v>5</v>
      </c>
      <c r="D56" s="30" t="s">
        <v>275</v>
      </c>
      <c r="E56" s="28">
        <f t="shared" si="1"/>
        <v>13</v>
      </c>
      <c r="F56" s="38" t="s">
        <v>276</v>
      </c>
      <c r="G56" s="28">
        <f t="shared" si="2"/>
        <v>33</v>
      </c>
      <c r="H56" s="39" t="s">
        <v>49</v>
      </c>
      <c r="I56" s="28">
        <f t="shared" si="4"/>
        <v>5</v>
      </c>
      <c r="J56" s="28" t="str">
        <f t="shared" si="5"/>
        <v>E18.026.E0062</v>
      </c>
      <c r="K56" s="28">
        <f t="shared" si="3"/>
        <v>13</v>
      </c>
      <c r="L56" s="16"/>
    </row>
    <row r="57" spans="1:12" x14ac:dyDescent="0.25">
      <c r="A57" s="26"/>
      <c r="B57" s="36" t="s">
        <v>62</v>
      </c>
      <c r="C57" s="28">
        <f t="shared" si="0"/>
        <v>5</v>
      </c>
      <c r="D57" s="30" t="s">
        <v>277</v>
      </c>
      <c r="E57" s="28">
        <f t="shared" si="1"/>
        <v>12</v>
      </c>
      <c r="F57" s="38" t="s">
        <v>278</v>
      </c>
      <c r="G57" s="28">
        <f t="shared" si="2"/>
        <v>38</v>
      </c>
      <c r="H57" s="39" t="s">
        <v>49</v>
      </c>
      <c r="I57" s="28">
        <f t="shared" si="4"/>
        <v>5</v>
      </c>
      <c r="J57" s="28" t="str">
        <f t="shared" si="5"/>
        <v>E18.026.E0063</v>
      </c>
      <c r="K57" s="28">
        <f t="shared" si="3"/>
        <v>13</v>
      </c>
      <c r="L57" s="16"/>
    </row>
    <row r="58" spans="1:12" x14ac:dyDescent="0.25">
      <c r="A58" s="26"/>
      <c r="B58" s="27" t="s">
        <v>63</v>
      </c>
      <c r="C58" s="28">
        <f t="shared" si="0"/>
        <v>5</v>
      </c>
      <c r="D58" s="30" t="s">
        <v>279</v>
      </c>
      <c r="E58" s="28">
        <f t="shared" si="1"/>
        <v>18</v>
      </c>
      <c r="F58" s="38" t="s">
        <v>280</v>
      </c>
      <c r="G58" s="28">
        <f t="shared" si="2"/>
        <v>39</v>
      </c>
      <c r="H58" s="39" t="s">
        <v>49</v>
      </c>
      <c r="I58" s="28">
        <f t="shared" si="4"/>
        <v>5</v>
      </c>
      <c r="J58" s="28" t="str">
        <f t="shared" si="5"/>
        <v>E18.026.E0064</v>
      </c>
      <c r="K58" s="28">
        <f t="shared" si="3"/>
        <v>13</v>
      </c>
      <c r="L58" s="16"/>
    </row>
    <row r="59" spans="1:12" x14ac:dyDescent="0.25">
      <c r="A59" s="26"/>
      <c r="B59" s="27" t="s">
        <v>64</v>
      </c>
      <c r="C59" s="28">
        <f t="shared" si="0"/>
        <v>5</v>
      </c>
      <c r="D59" s="30" t="s">
        <v>281</v>
      </c>
      <c r="E59" s="28">
        <f t="shared" si="1"/>
        <v>23</v>
      </c>
      <c r="F59" s="38" t="s">
        <v>282</v>
      </c>
      <c r="G59" s="28">
        <f t="shared" si="2"/>
        <v>33</v>
      </c>
      <c r="H59" s="39" t="s">
        <v>49</v>
      </c>
      <c r="I59" s="28">
        <f t="shared" si="4"/>
        <v>5</v>
      </c>
      <c r="J59" s="28" t="str">
        <f t="shared" si="5"/>
        <v>E18.026.E0065</v>
      </c>
      <c r="K59" s="28">
        <f t="shared" si="3"/>
        <v>13</v>
      </c>
      <c r="L59" s="16"/>
    </row>
    <row r="60" spans="1:12" x14ac:dyDescent="0.25">
      <c r="A60" s="26"/>
      <c r="B60" s="36" t="s">
        <v>65</v>
      </c>
      <c r="C60" s="28">
        <f t="shared" si="0"/>
        <v>5</v>
      </c>
      <c r="D60" s="30" t="s">
        <v>283</v>
      </c>
      <c r="E60" s="28">
        <f t="shared" si="1"/>
        <v>18</v>
      </c>
      <c r="F60" s="38" t="s">
        <v>284</v>
      </c>
      <c r="G60" s="28">
        <f t="shared" si="2"/>
        <v>30</v>
      </c>
      <c r="H60" s="39" t="s">
        <v>49</v>
      </c>
      <c r="I60" s="28">
        <f t="shared" si="4"/>
        <v>5</v>
      </c>
      <c r="J60" s="28" t="str">
        <f t="shared" si="5"/>
        <v>E18.026.E0066</v>
      </c>
      <c r="K60" s="28">
        <f t="shared" si="3"/>
        <v>13</v>
      </c>
      <c r="L60" s="16"/>
    </row>
    <row r="61" spans="1:12" x14ac:dyDescent="0.25">
      <c r="A61" s="26"/>
      <c r="B61" s="27" t="s">
        <v>66</v>
      </c>
      <c r="C61" s="28">
        <f>+LEN(B61)</f>
        <v>5</v>
      </c>
      <c r="D61" s="30" t="s">
        <v>285</v>
      </c>
      <c r="E61" s="28">
        <f t="shared" si="1"/>
        <v>20</v>
      </c>
      <c r="F61" s="38" t="s">
        <v>286</v>
      </c>
      <c r="G61" s="28">
        <f t="shared" si="2"/>
        <v>32</v>
      </c>
      <c r="H61" s="39" t="s">
        <v>49</v>
      </c>
      <c r="I61" s="28">
        <f t="shared" si="4"/>
        <v>5</v>
      </c>
      <c r="J61" s="28" t="str">
        <f t="shared" si="5"/>
        <v>E18.026.E0067</v>
      </c>
      <c r="K61" s="28">
        <f t="shared" si="3"/>
        <v>13</v>
      </c>
      <c r="L61" s="16"/>
    </row>
    <row r="62" spans="1:12" x14ac:dyDescent="0.25">
      <c r="A62" s="26"/>
      <c r="B62" s="27" t="s">
        <v>67</v>
      </c>
      <c r="C62" s="28">
        <f>+LEN(B62)</f>
        <v>5</v>
      </c>
      <c r="D62" s="30" t="s">
        <v>287</v>
      </c>
      <c r="E62" s="28">
        <f t="shared" si="1"/>
        <v>11</v>
      </c>
      <c r="F62" s="38" t="s">
        <v>288</v>
      </c>
      <c r="G62" s="28">
        <f t="shared" si="2"/>
        <v>24</v>
      </c>
      <c r="H62" s="39" t="s">
        <v>49</v>
      </c>
      <c r="I62" s="28">
        <f t="shared" si="4"/>
        <v>5</v>
      </c>
      <c r="J62" s="28" t="str">
        <f t="shared" si="5"/>
        <v>E18.026.E0068</v>
      </c>
      <c r="K62" s="28">
        <f t="shared" si="3"/>
        <v>13</v>
      </c>
    </row>
    <row r="63" spans="1:12" x14ac:dyDescent="0.25">
      <c r="A63" s="26"/>
      <c r="B63" s="27" t="s">
        <v>68</v>
      </c>
      <c r="C63" s="28">
        <f>+LEN(B63)</f>
        <v>5</v>
      </c>
      <c r="D63" s="30" t="s">
        <v>289</v>
      </c>
      <c r="E63" s="28">
        <f t="shared" si="1"/>
        <v>8</v>
      </c>
      <c r="F63" s="41" t="s">
        <v>289</v>
      </c>
      <c r="G63" s="28">
        <f t="shared" si="2"/>
        <v>8</v>
      </c>
      <c r="H63" s="39" t="s">
        <v>49</v>
      </c>
      <c r="I63" s="28">
        <f t="shared" si="4"/>
        <v>5</v>
      </c>
      <c r="J63" s="28" t="str">
        <f t="shared" si="5"/>
        <v>E18.026.E0069</v>
      </c>
      <c r="K63" s="28">
        <f t="shared" si="3"/>
        <v>13</v>
      </c>
    </row>
    <row r="64" spans="1:12" x14ac:dyDescent="0.25">
      <c r="A64" s="26"/>
      <c r="B64" s="27"/>
      <c r="C64" s="28"/>
      <c r="D64" s="30"/>
      <c r="E64" s="28"/>
      <c r="F64" s="38"/>
      <c r="G64" s="28"/>
      <c r="H64" s="31"/>
      <c r="I64" s="28"/>
      <c r="J64" s="28" t="str">
        <f t="shared" si="5"/>
        <v>E18.026.</v>
      </c>
      <c r="K64" s="28">
        <f t="shared" si="3"/>
        <v>8</v>
      </c>
    </row>
    <row r="65" spans="1:11" x14ac:dyDescent="0.25">
      <c r="A65" s="26"/>
      <c r="B65" s="27"/>
      <c r="C65" s="28"/>
      <c r="D65" s="30"/>
      <c r="E65" s="28"/>
      <c r="F65" s="38"/>
      <c r="G65" s="28"/>
      <c r="H65" s="31"/>
      <c r="I65" s="28"/>
      <c r="J65" s="28" t="str">
        <f t="shared" si="5"/>
        <v>E18.026.</v>
      </c>
      <c r="K65" s="28">
        <f t="shared" si="3"/>
        <v>8</v>
      </c>
    </row>
    <row r="66" spans="1:11" x14ac:dyDescent="0.25">
      <c r="A66" s="26"/>
      <c r="B66" s="27"/>
      <c r="C66" s="28"/>
      <c r="D66" s="30"/>
      <c r="E66" s="28"/>
      <c r="F66" s="38"/>
      <c r="G66" s="28"/>
      <c r="H66" s="31"/>
      <c r="I66" s="28"/>
      <c r="J66" s="28" t="str">
        <f t="shared" si="5"/>
        <v>E18.026.</v>
      </c>
      <c r="K66" s="28">
        <f t="shared" si="3"/>
        <v>8</v>
      </c>
    </row>
    <row r="67" spans="1:11" x14ac:dyDescent="0.25">
      <c r="A67" s="26"/>
      <c r="B67" s="27"/>
      <c r="C67" s="28"/>
      <c r="D67" s="30"/>
      <c r="E67" s="28"/>
      <c r="F67" s="38"/>
      <c r="G67" s="28"/>
      <c r="H67" s="42"/>
      <c r="I67" s="28"/>
      <c r="J67" s="28" t="str">
        <f t="shared" si="5"/>
        <v>E18.026.</v>
      </c>
      <c r="K67" s="28">
        <f t="shared" si="3"/>
        <v>8</v>
      </c>
    </row>
    <row r="68" spans="1:11" x14ac:dyDescent="0.25">
      <c r="A68" s="26"/>
      <c r="B68" s="27"/>
      <c r="C68" s="28"/>
      <c r="D68" s="30"/>
      <c r="E68" s="28"/>
      <c r="F68" s="38"/>
      <c r="G68" s="28"/>
      <c r="H68" s="42"/>
      <c r="I68" s="28"/>
      <c r="J68" s="28" t="str">
        <f t="shared" si="5"/>
        <v>E18.026.</v>
      </c>
      <c r="K68" s="28">
        <f t="shared" si="3"/>
        <v>8</v>
      </c>
    </row>
    <row r="69" spans="1:11" x14ac:dyDescent="0.25">
      <c r="A69" s="26"/>
      <c r="B69" s="43"/>
      <c r="C69" s="28"/>
      <c r="D69" s="30"/>
      <c r="E69" s="28"/>
      <c r="F69" s="44"/>
      <c r="G69" s="28"/>
      <c r="H69" s="45"/>
      <c r="I69" s="28"/>
      <c r="J69" s="28" t="str">
        <f t="shared" si="5"/>
        <v>E18.026.</v>
      </c>
      <c r="K69" s="28">
        <f t="shared" si="3"/>
        <v>8</v>
      </c>
    </row>
    <row r="70" spans="1:11" x14ac:dyDescent="0.25">
      <c r="A70" s="26"/>
      <c r="B70" s="36"/>
      <c r="C70" s="28"/>
      <c r="D70" s="30"/>
      <c r="E70" s="28"/>
      <c r="F70" s="38"/>
      <c r="G70" s="28"/>
      <c r="H70" s="45"/>
      <c r="I70" s="28"/>
      <c r="J70" s="28" t="str">
        <f t="shared" si="5"/>
        <v>E18.026.</v>
      </c>
      <c r="K70" s="28">
        <f t="shared" si="3"/>
        <v>8</v>
      </c>
    </row>
    <row r="71" spans="1:11" x14ac:dyDescent="0.25">
      <c r="A71" s="26"/>
      <c r="B71" s="36"/>
      <c r="C71" s="28"/>
      <c r="D71" s="30"/>
      <c r="E71" s="28"/>
      <c r="F71" s="38"/>
      <c r="G71" s="28"/>
      <c r="H71" s="45"/>
      <c r="I71" s="28"/>
      <c r="J71" s="28" t="str">
        <f t="shared" si="5"/>
        <v>E18.026.</v>
      </c>
      <c r="K71" s="28">
        <f t="shared" si="3"/>
        <v>8</v>
      </c>
    </row>
    <row r="72" spans="1:11" x14ac:dyDescent="0.25">
      <c r="A72" s="26"/>
      <c r="B72" s="27"/>
      <c r="C72" s="28"/>
      <c r="D72" s="30"/>
      <c r="E72" s="28"/>
      <c r="F72" s="44"/>
      <c r="G72" s="28"/>
      <c r="I72" s="28"/>
      <c r="J72" s="28"/>
      <c r="K72" s="28"/>
    </row>
    <row r="73" spans="1:11" x14ac:dyDescent="0.25">
      <c r="A73" s="26"/>
      <c r="B73" s="36"/>
      <c r="C73" s="28"/>
      <c r="D73" s="30"/>
      <c r="E73" s="28"/>
      <c r="F73" s="30"/>
      <c r="G73" s="28"/>
      <c r="H73" s="31"/>
      <c r="I73" s="28"/>
      <c r="J73" s="28"/>
      <c r="K73" s="28"/>
    </row>
    <row r="74" spans="1:11" x14ac:dyDescent="0.25">
      <c r="A74" s="26"/>
      <c r="B74" s="36"/>
      <c r="C74" s="28"/>
      <c r="D74" s="30"/>
      <c r="E74" s="28"/>
      <c r="F74" s="38"/>
      <c r="G74" s="28"/>
      <c r="H74" s="42"/>
      <c r="I74" s="28"/>
      <c r="J74" s="28"/>
      <c r="K74" s="28"/>
    </row>
    <row r="75" spans="1:11" x14ac:dyDescent="0.25">
      <c r="B75" s="36"/>
      <c r="D75" s="46"/>
    </row>
  </sheetData>
  <mergeCells count="12">
    <mergeCell ref="H4:I4"/>
    <mergeCell ref="J4:K4"/>
    <mergeCell ref="A2:K2"/>
    <mergeCell ref="M2:P4"/>
    <mergeCell ref="B3:C3"/>
    <mergeCell ref="D3:E3"/>
    <mergeCell ref="F3:G3"/>
    <mergeCell ref="H3:I3"/>
    <mergeCell ref="J3:K3"/>
    <mergeCell ref="B4:C4"/>
    <mergeCell ref="D4:E4"/>
    <mergeCell ref="F4:G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2:L52"/>
  <sheetViews>
    <sheetView topLeftCell="A31" zoomScaleNormal="100" workbookViewId="0">
      <selection activeCell="B49" sqref="B49:B51"/>
    </sheetView>
  </sheetViews>
  <sheetFormatPr baseColWidth="10" defaultRowHeight="15" x14ac:dyDescent="0.25"/>
  <cols>
    <col min="1" max="1" width="13.140625" style="14" customWidth="1"/>
    <col min="2" max="2" width="17.85546875" style="14" customWidth="1"/>
    <col min="3" max="3" width="3.140625" style="14" customWidth="1"/>
    <col min="4" max="4" width="22.85546875" style="14" customWidth="1"/>
    <col min="5" max="5" width="3" style="14" bestFit="1" customWidth="1"/>
    <col min="6" max="6" width="37.140625" style="14" bestFit="1" customWidth="1"/>
    <col min="7" max="7" width="3.42578125" style="14" customWidth="1"/>
    <col min="8" max="8" width="11.28515625" style="14" customWidth="1"/>
    <col min="9" max="256" width="11.42578125" style="14"/>
    <col min="257" max="257" width="13.140625" style="14" customWidth="1"/>
    <col min="258" max="258" width="17.85546875" style="14" customWidth="1"/>
    <col min="259" max="259" width="3.140625" style="14" customWidth="1"/>
    <col min="260" max="260" width="22.85546875" style="14" customWidth="1"/>
    <col min="261" max="261" width="3" style="14" bestFit="1" customWidth="1"/>
    <col min="262" max="262" width="37.140625" style="14" bestFit="1" customWidth="1"/>
    <col min="263" max="263" width="3.42578125" style="14" customWidth="1"/>
    <col min="264" max="264" width="11.28515625" style="14" customWidth="1"/>
    <col min="265" max="512" width="11.42578125" style="14"/>
    <col min="513" max="513" width="13.140625" style="14" customWidth="1"/>
    <col min="514" max="514" width="17.85546875" style="14" customWidth="1"/>
    <col min="515" max="515" width="3.140625" style="14" customWidth="1"/>
    <col min="516" max="516" width="22.85546875" style="14" customWidth="1"/>
    <col min="517" max="517" width="3" style="14" bestFit="1" customWidth="1"/>
    <col min="518" max="518" width="37.140625" style="14" bestFit="1" customWidth="1"/>
    <col min="519" max="519" width="3.42578125" style="14" customWidth="1"/>
    <col min="520" max="520" width="11.28515625" style="14" customWidth="1"/>
    <col min="521" max="768" width="11.42578125" style="14"/>
    <col min="769" max="769" width="13.140625" style="14" customWidth="1"/>
    <col min="770" max="770" width="17.85546875" style="14" customWidth="1"/>
    <col min="771" max="771" width="3.140625" style="14" customWidth="1"/>
    <col min="772" max="772" width="22.85546875" style="14" customWidth="1"/>
    <col min="773" max="773" width="3" style="14" bestFit="1" customWidth="1"/>
    <col min="774" max="774" width="37.140625" style="14" bestFit="1" customWidth="1"/>
    <col min="775" max="775" width="3.42578125" style="14" customWidth="1"/>
    <col min="776" max="776" width="11.28515625" style="14" customWidth="1"/>
    <col min="777" max="1024" width="11.42578125" style="14"/>
    <col min="1025" max="1025" width="13.140625" style="14" customWidth="1"/>
    <col min="1026" max="1026" width="17.85546875" style="14" customWidth="1"/>
    <col min="1027" max="1027" width="3.140625" style="14" customWidth="1"/>
    <col min="1028" max="1028" width="22.85546875" style="14" customWidth="1"/>
    <col min="1029" max="1029" width="3" style="14" bestFit="1" customWidth="1"/>
    <col min="1030" max="1030" width="37.140625" style="14" bestFit="1" customWidth="1"/>
    <col min="1031" max="1031" width="3.42578125" style="14" customWidth="1"/>
    <col min="1032" max="1032" width="11.28515625" style="14" customWidth="1"/>
    <col min="1033" max="1280" width="11.42578125" style="14"/>
    <col min="1281" max="1281" width="13.140625" style="14" customWidth="1"/>
    <col min="1282" max="1282" width="17.85546875" style="14" customWidth="1"/>
    <col min="1283" max="1283" width="3.140625" style="14" customWidth="1"/>
    <col min="1284" max="1284" width="22.85546875" style="14" customWidth="1"/>
    <col min="1285" max="1285" width="3" style="14" bestFit="1" customWidth="1"/>
    <col min="1286" max="1286" width="37.140625" style="14" bestFit="1" customWidth="1"/>
    <col min="1287" max="1287" width="3.42578125" style="14" customWidth="1"/>
    <col min="1288" max="1288" width="11.28515625" style="14" customWidth="1"/>
    <col min="1289" max="1536" width="11.42578125" style="14"/>
    <col min="1537" max="1537" width="13.140625" style="14" customWidth="1"/>
    <col min="1538" max="1538" width="17.85546875" style="14" customWidth="1"/>
    <col min="1539" max="1539" width="3.140625" style="14" customWidth="1"/>
    <col min="1540" max="1540" width="22.85546875" style="14" customWidth="1"/>
    <col min="1541" max="1541" width="3" style="14" bestFit="1" customWidth="1"/>
    <col min="1542" max="1542" width="37.140625" style="14" bestFit="1" customWidth="1"/>
    <col min="1543" max="1543" width="3.42578125" style="14" customWidth="1"/>
    <col min="1544" max="1544" width="11.28515625" style="14" customWidth="1"/>
    <col min="1545" max="1792" width="11.42578125" style="14"/>
    <col min="1793" max="1793" width="13.140625" style="14" customWidth="1"/>
    <col min="1794" max="1794" width="17.85546875" style="14" customWidth="1"/>
    <col min="1795" max="1795" width="3.140625" style="14" customWidth="1"/>
    <col min="1796" max="1796" width="22.85546875" style="14" customWidth="1"/>
    <col min="1797" max="1797" width="3" style="14" bestFit="1" customWidth="1"/>
    <col min="1798" max="1798" width="37.140625" style="14" bestFit="1" customWidth="1"/>
    <col min="1799" max="1799" width="3.42578125" style="14" customWidth="1"/>
    <col min="1800" max="1800" width="11.28515625" style="14" customWidth="1"/>
    <col min="1801" max="2048" width="11.42578125" style="14"/>
    <col min="2049" max="2049" width="13.140625" style="14" customWidth="1"/>
    <col min="2050" max="2050" width="17.85546875" style="14" customWidth="1"/>
    <col min="2051" max="2051" width="3.140625" style="14" customWidth="1"/>
    <col min="2052" max="2052" width="22.85546875" style="14" customWidth="1"/>
    <col min="2053" max="2053" width="3" style="14" bestFit="1" customWidth="1"/>
    <col min="2054" max="2054" width="37.140625" style="14" bestFit="1" customWidth="1"/>
    <col min="2055" max="2055" width="3.42578125" style="14" customWidth="1"/>
    <col min="2056" max="2056" width="11.28515625" style="14" customWidth="1"/>
    <col min="2057" max="2304" width="11.42578125" style="14"/>
    <col min="2305" max="2305" width="13.140625" style="14" customWidth="1"/>
    <col min="2306" max="2306" width="17.85546875" style="14" customWidth="1"/>
    <col min="2307" max="2307" width="3.140625" style="14" customWidth="1"/>
    <col min="2308" max="2308" width="22.85546875" style="14" customWidth="1"/>
    <col min="2309" max="2309" width="3" style="14" bestFit="1" customWidth="1"/>
    <col min="2310" max="2310" width="37.140625" style="14" bestFit="1" customWidth="1"/>
    <col min="2311" max="2311" width="3.42578125" style="14" customWidth="1"/>
    <col min="2312" max="2312" width="11.28515625" style="14" customWidth="1"/>
    <col min="2313" max="2560" width="11.42578125" style="14"/>
    <col min="2561" max="2561" width="13.140625" style="14" customWidth="1"/>
    <col min="2562" max="2562" width="17.85546875" style="14" customWidth="1"/>
    <col min="2563" max="2563" width="3.140625" style="14" customWidth="1"/>
    <col min="2564" max="2564" width="22.85546875" style="14" customWidth="1"/>
    <col min="2565" max="2565" width="3" style="14" bestFit="1" customWidth="1"/>
    <col min="2566" max="2566" width="37.140625" style="14" bestFit="1" customWidth="1"/>
    <col min="2567" max="2567" width="3.42578125" style="14" customWidth="1"/>
    <col min="2568" max="2568" width="11.28515625" style="14" customWidth="1"/>
    <col min="2569" max="2816" width="11.42578125" style="14"/>
    <col min="2817" max="2817" width="13.140625" style="14" customWidth="1"/>
    <col min="2818" max="2818" width="17.85546875" style="14" customWidth="1"/>
    <col min="2819" max="2819" width="3.140625" style="14" customWidth="1"/>
    <col min="2820" max="2820" width="22.85546875" style="14" customWidth="1"/>
    <col min="2821" max="2821" width="3" style="14" bestFit="1" customWidth="1"/>
    <col min="2822" max="2822" width="37.140625" style="14" bestFit="1" customWidth="1"/>
    <col min="2823" max="2823" width="3.42578125" style="14" customWidth="1"/>
    <col min="2824" max="2824" width="11.28515625" style="14" customWidth="1"/>
    <col min="2825" max="3072" width="11.42578125" style="14"/>
    <col min="3073" max="3073" width="13.140625" style="14" customWidth="1"/>
    <col min="3074" max="3074" width="17.85546875" style="14" customWidth="1"/>
    <col min="3075" max="3075" width="3.140625" style="14" customWidth="1"/>
    <col min="3076" max="3076" width="22.85546875" style="14" customWidth="1"/>
    <col min="3077" max="3077" width="3" style="14" bestFit="1" customWidth="1"/>
    <col min="3078" max="3078" width="37.140625" style="14" bestFit="1" customWidth="1"/>
    <col min="3079" max="3079" width="3.42578125" style="14" customWidth="1"/>
    <col min="3080" max="3080" width="11.28515625" style="14" customWidth="1"/>
    <col min="3081" max="3328" width="11.42578125" style="14"/>
    <col min="3329" max="3329" width="13.140625" style="14" customWidth="1"/>
    <col min="3330" max="3330" width="17.85546875" style="14" customWidth="1"/>
    <col min="3331" max="3331" width="3.140625" style="14" customWidth="1"/>
    <col min="3332" max="3332" width="22.85546875" style="14" customWidth="1"/>
    <col min="3333" max="3333" width="3" style="14" bestFit="1" customWidth="1"/>
    <col min="3334" max="3334" width="37.140625" style="14" bestFit="1" customWidth="1"/>
    <col min="3335" max="3335" width="3.42578125" style="14" customWidth="1"/>
    <col min="3336" max="3336" width="11.28515625" style="14" customWidth="1"/>
    <col min="3337" max="3584" width="11.42578125" style="14"/>
    <col min="3585" max="3585" width="13.140625" style="14" customWidth="1"/>
    <col min="3586" max="3586" width="17.85546875" style="14" customWidth="1"/>
    <col min="3587" max="3587" width="3.140625" style="14" customWidth="1"/>
    <col min="3588" max="3588" width="22.85546875" style="14" customWidth="1"/>
    <col min="3589" max="3589" width="3" style="14" bestFit="1" customWidth="1"/>
    <col min="3590" max="3590" width="37.140625" style="14" bestFit="1" customWidth="1"/>
    <col min="3591" max="3591" width="3.42578125" style="14" customWidth="1"/>
    <col min="3592" max="3592" width="11.28515625" style="14" customWidth="1"/>
    <col min="3593" max="3840" width="11.42578125" style="14"/>
    <col min="3841" max="3841" width="13.140625" style="14" customWidth="1"/>
    <col min="3842" max="3842" width="17.85546875" style="14" customWidth="1"/>
    <col min="3843" max="3843" width="3.140625" style="14" customWidth="1"/>
    <col min="3844" max="3844" width="22.85546875" style="14" customWidth="1"/>
    <col min="3845" max="3845" width="3" style="14" bestFit="1" customWidth="1"/>
    <col min="3846" max="3846" width="37.140625" style="14" bestFit="1" customWidth="1"/>
    <col min="3847" max="3847" width="3.42578125" style="14" customWidth="1"/>
    <col min="3848" max="3848" width="11.28515625" style="14" customWidth="1"/>
    <col min="3849" max="4096" width="11.42578125" style="14"/>
    <col min="4097" max="4097" width="13.140625" style="14" customWidth="1"/>
    <col min="4098" max="4098" width="17.85546875" style="14" customWidth="1"/>
    <col min="4099" max="4099" width="3.140625" style="14" customWidth="1"/>
    <col min="4100" max="4100" width="22.85546875" style="14" customWidth="1"/>
    <col min="4101" max="4101" width="3" style="14" bestFit="1" customWidth="1"/>
    <col min="4102" max="4102" width="37.140625" style="14" bestFit="1" customWidth="1"/>
    <col min="4103" max="4103" width="3.42578125" style="14" customWidth="1"/>
    <col min="4104" max="4104" width="11.28515625" style="14" customWidth="1"/>
    <col min="4105" max="4352" width="11.42578125" style="14"/>
    <col min="4353" max="4353" width="13.140625" style="14" customWidth="1"/>
    <col min="4354" max="4354" width="17.85546875" style="14" customWidth="1"/>
    <col min="4355" max="4355" width="3.140625" style="14" customWidth="1"/>
    <col min="4356" max="4356" width="22.85546875" style="14" customWidth="1"/>
    <col min="4357" max="4357" width="3" style="14" bestFit="1" customWidth="1"/>
    <col min="4358" max="4358" width="37.140625" style="14" bestFit="1" customWidth="1"/>
    <col min="4359" max="4359" width="3.42578125" style="14" customWidth="1"/>
    <col min="4360" max="4360" width="11.28515625" style="14" customWidth="1"/>
    <col min="4361" max="4608" width="11.42578125" style="14"/>
    <col min="4609" max="4609" width="13.140625" style="14" customWidth="1"/>
    <col min="4610" max="4610" width="17.85546875" style="14" customWidth="1"/>
    <col min="4611" max="4611" width="3.140625" style="14" customWidth="1"/>
    <col min="4612" max="4612" width="22.85546875" style="14" customWidth="1"/>
    <col min="4613" max="4613" width="3" style="14" bestFit="1" customWidth="1"/>
    <col min="4614" max="4614" width="37.140625" style="14" bestFit="1" customWidth="1"/>
    <col min="4615" max="4615" width="3.42578125" style="14" customWidth="1"/>
    <col min="4616" max="4616" width="11.28515625" style="14" customWidth="1"/>
    <col min="4617" max="4864" width="11.42578125" style="14"/>
    <col min="4865" max="4865" width="13.140625" style="14" customWidth="1"/>
    <col min="4866" max="4866" width="17.85546875" style="14" customWidth="1"/>
    <col min="4867" max="4867" width="3.140625" style="14" customWidth="1"/>
    <col min="4868" max="4868" width="22.85546875" style="14" customWidth="1"/>
    <col min="4869" max="4869" width="3" style="14" bestFit="1" customWidth="1"/>
    <col min="4870" max="4870" width="37.140625" style="14" bestFit="1" customWidth="1"/>
    <col min="4871" max="4871" width="3.42578125" style="14" customWidth="1"/>
    <col min="4872" max="4872" width="11.28515625" style="14" customWidth="1"/>
    <col min="4873" max="5120" width="11.42578125" style="14"/>
    <col min="5121" max="5121" width="13.140625" style="14" customWidth="1"/>
    <col min="5122" max="5122" width="17.85546875" style="14" customWidth="1"/>
    <col min="5123" max="5123" width="3.140625" style="14" customWidth="1"/>
    <col min="5124" max="5124" width="22.85546875" style="14" customWidth="1"/>
    <col min="5125" max="5125" width="3" style="14" bestFit="1" customWidth="1"/>
    <col min="5126" max="5126" width="37.140625" style="14" bestFit="1" customWidth="1"/>
    <col min="5127" max="5127" width="3.42578125" style="14" customWidth="1"/>
    <col min="5128" max="5128" width="11.28515625" style="14" customWidth="1"/>
    <col min="5129" max="5376" width="11.42578125" style="14"/>
    <col min="5377" max="5377" width="13.140625" style="14" customWidth="1"/>
    <col min="5378" max="5378" width="17.85546875" style="14" customWidth="1"/>
    <col min="5379" max="5379" width="3.140625" style="14" customWidth="1"/>
    <col min="5380" max="5380" width="22.85546875" style="14" customWidth="1"/>
    <col min="5381" max="5381" width="3" style="14" bestFit="1" customWidth="1"/>
    <col min="5382" max="5382" width="37.140625" style="14" bestFit="1" customWidth="1"/>
    <col min="5383" max="5383" width="3.42578125" style="14" customWidth="1"/>
    <col min="5384" max="5384" width="11.28515625" style="14" customWidth="1"/>
    <col min="5385" max="5632" width="11.42578125" style="14"/>
    <col min="5633" max="5633" width="13.140625" style="14" customWidth="1"/>
    <col min="5634" max="5634" width="17.85546875" style="14" customWidth="1"/>
    <col min="5635" max="5635" width="3.140625" style="14" customWidth="1"/>
    <col min="5636" max="5636" width="22.85546875" style="14" customWidth="1"/>
    <col min="5637" max="5637" width="3" style="14" bestFit="1" customWidth="1"/>
    <col min="5638" max="5638" width="37.140625" style="14" bestFit="1" customWidth="1"/>
    <col min="5639" max="5639" width="3.42578125" style="14" customWidth="1"/>
    <col min="5640" max="5640" width="11.28515625" style="14" customWidth="1"/>
    <col min="5641" max="5888" width="11.42578125" style="14"/>
    <col min="5889" max="5889" width="13.140625" style="14" customWidth="1"/>
    <col min="5890" max="5890" width="17.85546875" style="14" customWidth="1"/>
    <col min="5891" max="5891" width="3.140625" style="14" customWidth="1"/>
    <col min="5892" max="5892" width="22.85546875" style="14" customWidth="1"/>
    <col min="5893" max="5893" width="3" style="14" bestFit="1" customWidth="1"/>
    <col min="5894" max="5894" width="37.140625" style="14" bestFit="1" customWidth="1"/>
    <col min="5895" max="5895" width="3.42578125" style="14" customWidth="1"/>
    <col min="5896" max="5896" width="11.28515625" style="14" customWidth="1"/>
    <col min="5897" max="6144" width="11.42578125" style="14"/>
    <col min="6145" max="6145" width="13.140625" style="14" customWidth="1"/>
    <col min="6146" max="6146" width="17.85546875" style="14" customWidth="1"/>
    <col min="6147" max="6147" width="3.140625" style="14" customWidth="1"/>
    <col min="6148" max="6148" width="22.85546875" style="14" customWidth="1"/>
    <col min="6149" max="6149" width="3" style="14" bestFit="1" customWidth="1"/>
    <col min="6150" max="6150" width="37.140625" style="14" bestFit="1" customWidth="1"/>
    <col min="6151" max="6151" width="3.42578125" style="14" customWidth="1"/>
    <col min="6152" max="6152" width="11.28515625" style="14" customWidth="1"/>
    <col min="6153" max="6400" width="11.42578125" style="14"/>
    <col min="6401" max="6401" width="13.140625" style="14" customWidth="1"/>
    <col min="6402" max="6402" width="17.85546875" style="14" customWidth="1"/>
    <col min="6403" max="6403" width="3.140625" style="14" customWidth="1"/>
    <col min="6404" max="6404" width="22.85546875" style="14" customWidth="1"/>
    <col min="6405" max="6405" width="3" style="14" bestFit="1" customWidth="1"/>
    <col min="6406" max="6406" width="37.140625" style="14" bestFit="1" customWidth="1"/>
    <col min="6407" max="6407" width="3.42578125" style="14" customWidth="1"/>
    <col min="6408" max="6408" width="11.28515625" style="14" customWidth="1"/>
    <col min="6409" max="6656" width="11.42578125" style="14"/>
    <col min="6657" max="6657" width="13.140625" style="14" customWidth="1"/>
    <col min="6658" max="6658" width="17.85546875" style="14" customWidth="1"/>
    <col min="6659" max="6659" width="3.140625" style="14" customWidth="1"/>
    <col min="6660" max="6660" width="22.85546875" style="14" customWidth="1"/>
    <col min="6661" max="6661" width="3" style="14" bestFit="1" customWidth="1"/>
    <col min="6662" max="6662" width="37.140625" style="14" bestFit="1" customWidth="1"/>
    <col min="6663" max="6663" width="3.42578125" style="14" customWidth="1"/>
    <col min="6664" max="6664" width="11.28515625" style="14" customWidth="1"/>
    <col min="6665" max="6912" width="11.42578125" style="14"/>
    <col min="6913" max="6913" width="13.140625" style="14" customWidth="1"/>
    <col min="6914" max="6914" width="17.85546875" style="14" customWidth="1"/>
    <col min="6915" max="6915" width="3.140625" style="14" customWidth="1"/>
    <col min="6916" max="6916" width="22.85546875" style="14" customWidth="1"/>
    <col min="6917" max="6917" width="3" style="14" bestFit="1" customWidth="1"/>
    <col min="6918" max="6918" width="37.140625" style="14" bestFit="1" customWidth="1"/>
    <col min="6919" max="6919" width="3.42578125" style="14" customWidth="1"/>
    <col min="6920" max="6920" width="11.28515625" style="14" customWidth="1"/>
    <col min="6921" max="7168" width="11.42578125" style="14"/>
    <col min="7169" max="7169" width="13.140625" style="14" customWidth="1"/>
    <col min="7170" max="7170" width="17.85546875" style="14" customWidth="1"/>
    <col min="7171" max="7171" width="3.140625" style="14" customWidth="1"/>
    <col min="7172" max="7172" width="22.85546875" style="14" customWidth="1"/>
    <col min="7173" max="7173" width="3" style="14" bestFit="1" customWidth="1"/>
    <col min="7174" max="7174" width="37.140625" style="14" bestFit="1" customWidth="1"/>
    <col min="7175" max="7175" width="3.42578125" style="14" customWidth="1"/>
    <col min="7176" max="7176" width="11.28515625" style="14" customWidth="1"/>
    <col min="7177" max="7424" width="11.42578125" style="14"/>
    <col min="7425" max="7425" width="13.140625" style="14" customWidth="1"/>
    <col min="7426" max="7426" width="17.85546875" style="14" customWidth="1"/>
    <col min="7427" max="7427" width="3.140625" style="14" customWidth="1"/>
    <col min="7428" max="7428" width="22.85546875" style="14" customWidth="1"/>
    <col min="7429" max="7429" width="3" style="14" bestFit="1" customWidth="1"/>
    <col min="7430" max="7430" width="37.140625" style="14" bestFit="1" customWidth="1"/>
    <col min="7431" max="7431" width="3.42578125" style="14" customWidth="1"/>
    <col min="7432" max="7432" width="11.28515625" style="14" customWidth="1"/>
    <col min="7433" max="7680" width="11.42578125" style="14"/>
    <col min="7681" max="7681" width="13.140625" style="14" customWidth="1"/>
    <col min="7682" max="7682" width="17.85546875" style="14" customWidth="1"/>
    <col min="7683" max="7683" width="3.140625" style="14" customWidth="1"/>
    <col min="7684" max="7684" width="22.85546875" style="14" customWidth="1"/>
    <col min="7685" max="7685" width="3" style="14" bestFit="1" customWidth="1"/>
    <col min="7686" max="7686" width="37.140625" style="14" bestFit="1" customWidth="1"/>
    <col min="7687" max="7687" width="3.42578125" style="14" customWidth="1"/>
    <col min="7688" max="7688" width="11.28515625" style="14" customWidth="1"/>
    <col min="7689" max="7936" width="11.42578125" style="14"/>
    <col min="7937" max="7937" width="13.140625" style="14" customWidth="1"/>
    <col min="7938" max="7938" width="17.85546875" style="14" customWidth="1"/>
    <col min="7939" max="7939" width="3.140625" style="14" customWidth="1"/>
    <col min="7940" max="7940" width="22.85546875" style="14" customWidth="1"/>
    <col min="7941" max="7941" width="3" style="14" bestFit="1" customWidth="1"/>
    <col min="7942" max="7942" width="37.140625" style="14" bestFit="1" customWidth="1"/>
    <col min="7943" max="7943" width="3.42578125" style="14" customWidth="1"/>
    <col min="7944" max="7944" width="11.28515625" style="14" customWidth="1"/>
    <col min="7945" max="8192" width="11.42578125" style="14"/>
    <col min="8193" max="8193" width="13.140625" style="14" customWidth="1"/>
    <col min="8194" max="8194" width="17.85546875" style="14" customWidth="1"/>
    <col min="8195" max="8195" width="3.140625" style="14" customWidth="1"/>
    <col min="8196" max="8196" width="22.85546875" style="14" customWidth="1"/>
    <col min="8197" max="8197" width="3" style="14" bestFit="1" customWidth="1"/>
    <col min="8198" max="8198" width="37.140625" style="14" bestFit="1" customWidth="1"/>
    <col min="8199" max="8199" width="3.42578125" style="14" customWidth="1"/>
    <col min="8200" max="8200" width="11.28515625" style="14" customWidth="1"/>
    <col min="8201" max="8448" width="11.42578125" style="14"/>
    <col min="8449" max="8449" width="13.140625" style="14" customWidth="1"/>
    <col min="8450" max="8450" width="17.85546875" style="14" customWidth="1"/>
    <col min="8451" max="8451" width="3.140625" style="14" customWidth="1"/>
    <col min="8452" max="8452" width="22.85546875" style="14" customWidth="1"/>
    <col min="8453" max="8453" width="3" style="14" bestFit="1" customWidth="1"/>
    <col min="8454" max="8454" width="37.140625" style="14" bestFit="1" customWidth="1"/>
    <col min="8455" max="8455" width="3.42578125" style="14" customWidth="1"/>
    <col min="8456" max="8456" width="11.28515625" style="14" customWidth="1"/>
    <col min="8457" max="8704" width="11.42578125" style="14"/>
    <col min="8705" max="8705" width="13.140625" style="14" customWidth="1"/>
    <col min="8706" max="8706" width="17.85546875" style="14" customWidth="1"/>
    <col min="8707" max="8707" width="3.140625" style="14" customWidth="1"/>
    <col min="8708" max="8708" width="22.85546875" style="14" customWidth="1"/>
    <col min="8709" max="8709" width="3" style="14" bestFit="1" customWidth="1"/>
    <col min="8710" max="8710" width="37.140625" style="14" bestFit="1" customWidth="1"/>
    <col min="8711" max="8711" width="3.42578125" style="14" customWidth="1"/>
    <col min="8712" max="8712" width="11.28515625" style="14" customWidth="1"/>
    <col min="8713" max="8960" width="11.42578125" style="14"/>
    <col min="8961" max="8961" width="13.140625" style="14" customWidth="1"/>
    <col min="8962" max="8962" width="17.85546875" style="14" customWidth="1"/>
    <col min="8963" max="8963" width="3.140625" style="14" customWidth="1"/>
    <col min="8964" max="8964" width="22.85546875" style="14" customWidth="1"/>
    <col min="8965" max="8965" width="3" style="14" bestFit="1" customWidth="1"/>
    <col min="8966" max="8966" width="37.140625" style="14" bestFit="1" customWidth="1"/>
    <col min="8967" max="8967" width="3.42578125" style="14" customWidth="1"/>
    <col min="8968" max="8968" width="11.28515625" style="14" customWidth="1"/>
    <col min="8969" max="9216" width="11.42578125" style="14"/>
    <col min="9217" max="9217" width="13.140625" style="14" customWidth="1"/>
    <col min="9218" max="9218" width="17.85546875" style="14" customWidth="1"/>
    <col min="9219" max="9219" width="3.140625" style="14" customWidth="1"/>
    <col min="9220" max="9220" width="22.85546875" style="14" customWidth="1"/>
    <col min="9221" max="9221" width="3" style="14" bestFit="1" customWidth="1"/>
    <col min="9222" max="9222" width="37.140625" style="14" bestFit="1" customWidth="1"/>
    <col min="9223" max="9223" width="3.42578125" style="14" customWidth="1"/>
    <col min="9224" max="9224" width="11.28515625" style="14" customWidth="1"/>
    <col min="9225" max="9472" width="11.42578125" style="14"/>
    <col min="9473" max="9473" width="13.140625" style="14" customWidth="1"/>
    <col min="9474" max="9474" width="17.85546875" style="14" customWidth="1"/>
    <col min="9475" max="9475" width="3.140625" style="14" customWidth="1"/>
    <col min="9476" max="9476" width="22.85546875" style="14" customWidth="1"/>
    <col min="9477" max="9477" width="3" style="14" bestFit="1" customWidth="1"/>
    <col min="9478" max="9478" width="37.140625" style="14" bestFit="1" customWidth="1"/>
    <col min="9479" max="9479" width="3.42578125" style="14" customWidth="1"/>
    <col min="9480" max="9480" width="11.28515625" style="14" customWidth="1"/>
    <col min="9481" max="9728" width="11.42578125" style="14"/>
    <col min="9729" max="9729" width="13.140625" style="14" customWidth="1"/>
    <col min="9730" max="9730" width="17.85546875" style="14" customWidth="1"/>
    <col min="9731" max="9731" width="3.140625" style="14" customWidth="1"/>
    <col min="9732" max="9732" width="22.85546875" style="14" customWidth="1"/>
    <col min="9733" max="9733" width="3" style="14" bestFit="1" customWidth="1"/>
    <col min="9734" max="9734" width="37.140625" style="14" bestFit="1" customWidth="1"/>
    <col min="9735" max="9735" width="3.42578125" style="14" customWidth="1"/>
    <col min="9736" max="9736" width="11.28515625" style="14" customWidth="1"/>
    <col min="9737" max="9984" width="11.42578125" style="14"/>
    <col min="9985" max="9985" width="13.140625" style="14" customWidth="1"/>
    <col min="9986" max="9986" width="17.85546875" style="14" customWidth="1"/>
    <col min="9987" max="9987" width="3.140625" style="14" customWidth="1"/>
    <col min="9988" max="9988" width="22.85546875" style="14" customWidth="1"/>
    <col min="9989" max="9989" width="3" style="14" bestFit="1" customWidth="1"/>
    <col min="9990" max="9990" width="37.140625" style="14" bestFit="1" customWidth="1"/>
    <col min="9991" max="9991" width="3.42578125" style="14" customWidth="1"/>
    <col min="9992" max="9992" width="11.28515625" style="14" customWidth="1"/>
    <col min="9993" max="10240" width="11.42578125" style="14"/>
    <col min="10241" max="10241" width="13.140625" style="14" customWidth="1"/>
    <col min="10242" max="10242" width="17.85546875" style="14" customWidth="1"/>
    <col min="10243" max="10243" width="3.140625" style="14" customWidth="1"/>
    <col min="10244" max="10244" width="22.85546875" style="14" customWidth="1"/>
    <col min="10245" max="10245" width="3" style="14" bestFit="1" customWidth="1"/>
    <col min="10246" max="10246" width="37.140625" style="14" bestFit="1" customWidth="1"/>
    <col min="10247" max="10247" width="3.42578125" style="14" customWidth="1"/>
    <col min="10248" max="10248" width="11.28515625" style="14" customWidth="1"/>
    <col min="10249" max="10496" width="11.42578125" style="14"/>
    <col min="10497" max="10497" width="13.140625" style="14" customWidth="1"/>
    <col min="10498" max="10498" width="17.85546875" style="14" customWidth="1"/>
    <col min="10499" max="10499" width="3.140625" style="14" customWidth="1"/>
    <col min="10500" max="10500" width="22.85546875" style="14" customWidth="1"/>
    <col min="10501" max="10501" width="3" style="14" bestFit="1" customWidth="1"/>
    <col min="10502" max="10502" width="37.140625" style="14" bestFit="1" customWidth="1"/>
    <col min="10503" max="10503" width="3.42578125" style="14" customWidth="1"/>
    <col min="10504" max="10504" width="11.28515625" style="14" customWidth="1"/>
    <col min="10505" max="10752" width="11.42578125" style="14"/>
    <col min="10753" max="10753" width="13.140625" style="14" customWidth="1"/>
    <col min="10754" max="10754" width="17.85546875" style="14" customWidth="1"/>
    <col min="10755" max="10755" width="3.140625" style="14" customWidth="1"/>
    <col min="10756" max="10756" width="22.85546875" style="14" customWidth="1"/>
    <col min="10757" max="10757" width="3" style="14" bestFit="1" customWidth="1"/>
    <col min="10758" max="10758" width="37.140625" style="14" bestFit="1" customWidth="1"/>
    <col min="10759" max="10759" width="3.42578125" style="14" customWidth="1"/>
    <col min="10760" max="10760" width="11.28515625" style="14" customWidth="1"/>
    <col min="10761" max="11008" width="11.42578125" style="14"/>
    <col min="11009" max="11009" width="13.140625" style="14" customWidth="1"/>
    <col min="11010" max="11010" width="17.85546875" style="14" customWidth="1"/>
    <col min="11011" max="11011" width="3.140625" style="14" customWidth="1"/>
    <col min="11012" max="11012" width="22.85546875" style="14" customWidth="1"/>
    <col min="11013" max="11013" width="3" style="14" bestFit="1" customWidth="1"/>
    <col min="11014" max="11014" width="37.140625" style="14" bestFit="1" customWidth="1"/>
    <col min="11015" max="11015" width="3.42578125" style="14" customWidth="1"/>
    <col min="11016" max="11016" width="11.28515625" style="14" customWidth="1"/>
    <col min="11017" max="11264" width="11.42578125" style="14"/>
    <col min="11265" max="11265" width="13.140625" style="14" customWidth="1"/>
    <col min="11266" max="11266" width="17.85546875" style="14" customWidth="1"/>
    <col min="11267" max="11267" width="3.140625" style="14" customWidth="1"/>
    <col min="11268" max="11268" width="22.85546875" style="14" customWidth="1"/>
    <col min="11269" max="11269" width="3" style="14" bestFit="1" customWidth="1"/>
    <col min="11270" max="11270" width="37.140625" style="14" bestFit="1" customWidth="1"/>
    <col min="11271" max="11271" width="3.42578125" style="14" customWidth="1"/>
    <col min="11272" max="11272" width="11.28515625" style="14" customWidth="1"/>
    <col min="11273" max="11520" width="11.42578125" style="14"/>
    <col min="11521" max="11521" width="13.140625" style="14" customWidth="1"/>
    <col min="11522" max="11522" width="17.85546875" style="14" customWidth="1"/>
    <col min="11523" max="11523" width="3.140625" style="14" customWidth="1"/>
    <col min="11524" max="11524" width="22.85546875" style="14" customWidth="1"/>
    <col min="11525" max="11525" width="3" style="14" bestFit="1" customWidth="1"/>
    <col min="11526" max="11526" width="37.140625" style="14" bestFit="1" customWidth="1"/>
    <col min="11527" max="11527" width="3.42578125" style="14" customWidth="1"/>
    <col min="11528" max="11528" width="11.28515625" style="14" customWidth="1"/>
    <col min="11529" max="11776" width="11.42578125" style="14"/>
    <col min="11777" max="11777" width="13.140625" style="14" customWidth="1"/>
    <col min="11778" max="11778" width="17.85546875" style="14" customWidth="1"/>
    <col min="11779" max="11779" width="3.140625" style="14" customWidth="1"/>
    <col min="11780" max="11780" width="22.85546875" style="14" customWidth="1"/>
    <col min="11781" max="11781" width="3" style="14" bestFit="1" customWidth="1"/>
    <col min="11782" max="11782" width="37.140625" style="14" bestFit="1" customWidth="1"/>
    <col min="11783" max="11783" width="3.42578125" style="14" customWidth="1"/>
    <col min="11784" max="11784" width="11.28515625" style="14" customWidth="1"/>
    <col min="11785" max="12032" width="11.42578125" style="14"/>
    <col min="12033" max="12033" width="13.140625" style="14" customWidth="1"/>
    <col min="12034" max="12034" width="17.85546875" style="14" customWidth="1"/>
    <col min="12035" max="12035" width="3.140625" style="14" customWidth="1"/>
    <col min="12036" max="12036" width="22.85546875" style="14" customWidth="1"/>
    <col min="12037" max="12037" width="3" style="14" bestFit="1" customWidth="1"/>
    <col min="12038" max="12038" width="37.140625" style="14" bestFit="1" customWidth="1"/>
    <col min="12039" max="12039" width="3.42578125" style="14" customWidth="1"/>
    <col min="12040" max="12040" width="11.28515625" style="14" customWidth="1"/>
    <col min="12041" max="12288" width="11.42578125" style="14"/>
    <col min="12289" max="12289" width="13.140625" style="14" customWidth="1"/>
    <col min="12290" max="12290" width="17.85546875" style="14" customWidth="1"/>
    <col min="12291" max="12291" width="3.140625" style="14" customWidth="1"/>
    <col min="12292" max="12292" width="22.85546875" style="14" customWidth="1"/>
    <col min="12293" max="12293" width="3" style="14" bestFit="1" customWidth="1"/>
    <col min="12294" max="12294" width="37.140625" style="14" bestFit="1" customWidth="1"/>
    <col min="12295" max="12295" width="3.42578125" style="14" customWidth="1"/>
    <col min="12296" max="12296" width="11.28515625" style="14" customWidth="1"/>
    <col min="12297" max="12544" width="11.42578125" style="14"/>
    <col min="12545" max="12545" width="13.140625" style="14" customWidth="1"/>
    <col min="12546" max="12546" width="17.85546875" style="14" customWidth="1"/>
    <col min="12547" max="12547" width="3.140625" style="14" customWidth="1"/>
    <col min="12548" max="12548" width="22.85546875" style="14" customWidth="1"/>
    <col min="12549" max="12549" width="3" style="14" bestFit="1" customWidth="1"/>
    <col min="12550" max="12550" width="37.140625" style="14" bestFit="1" customWidth="1"/>
    <col min="12551" max="12551" width="3.42578125" style="14" customWidth="1"/>
    <col min="12552" max="12552" width="11.28515625" style="14" customWidth="1"/>
    <col min="12553" max="12800" width="11.42578125" style="14"/>
    <col min="12801" max="12801" width="13.140625" style="14" customWidth="1"/>
    <col min="12802" max="12802" width="17.85546875" style="14" customWidth="1"/>
    <col min="12803" max="12803" width="3.140625" style="14" customWidth="1"/>
    <col min="12804" max="12804" width="22.85546875" style="14" customWidth="1"/>
    <col min="12805" max="12805" width="3" style="14" bestFit="1" customWidth="1"/>
    <col min="12806" max="12806" width="37.140625" style="14" bestFit="1" customWidth="1"/>
    <col min="12807" max="12807" width="3.42578125" style="14" customWidth="1"/>
    <col min="12808" max="12808" width="11.28515625" style="14" customWidth="1"/>
    <col min="12809" max="13056" width="11.42578125" style="14"/>
    <col min="13057" max="13057" width="13.140625" style="14" customWidth="1"/>
    <col min="13058" max="13058" width="17.85546875" style="14" customWidth="1"/>
    <col min="13059" max="13059" width="3.140625" style="14" customWidth="1"/>
    <col min="13060" max="13060" width="22.85546875" style="14" customWidth="1"/>
    <col min="13061" max="13061" width="3" style="14" bestFit="1" customWidth="1"/>
    <col min="13062" max="13062" width="37.140625" style="14" bestFit="1" customWidth="1"/>
    <col min="13063" max="13063" width="3.42578125" style="14" customWidth="1"/>
    <col min="13064" max="13064" width="11.28515625" style="14" customWidth="1"/>
    <col min="13065" max="13312" width="11.42578125" style="14"/>
    <col min="13313" max="13313" width="13.140625" style="14" customWidth="1"/>
    <col min="13314" max="13314" width="17.85546875" style="14" customWidth="1"/>
    <col min="13315" max="13315" width="3.140625" style="14" customWidth="1"/>
    <col min="13316" max="13316" width="22.85546875" style="14" customWidth="1"/>
    <col min="13317" max="13317" width="3" style="14" bestFit="1" customWidth="1"/>
    <col min="13318" max="13318" width="37.140625" style="14" bestFit="1" customWidth="1"/>
    <col min="13319" max="13319" width="3.42578125" style="14" customWidth="1"/>
    <col min="13320" max="13320" width="11.28515625" style="14" customWidth="1"/>
    <col min="13321" max="13568" width="11.42578125" style="14"/>
    <col min="13569" max="13569" width="13.140625" style="14" customWidth="1"/>
    <col min="13570" max="13570" width="17.85546875" style="14" customWidth="1"/>
    <col min="13571" max="13571" width="3.140625" style="14" customWidth="1"/>
    <col min="13572" max="13572" width="22.85546875" style="14" customWidth="1"/>
    <col min="13573" max="13573" width="3" style="14" bestFit="1" customWidth="1"/>
    <col min="13574" max="13574" width="37.140625" style="14" bestFit="1" customWidth="1"/>
    <col min="13575" max="13575" width="3.42578125" style="14" customWidth="1"/>
    <col min="13576" max="13576" width="11.28515625" style="14" customWidth="1"/>
    <col min="13577" max="13824" width="11.42578125" style="14"/>
    <col min="13825" max="13825" width="13.140625" style="14" customWidth="1"/>
    <col min="13826" max="13826" width="17.85546875" style="14" customWidth="1"/>
    <col min="13827" max="13827" width="3.140625" style="14" customWidth="1"/>
    <col min="13828" max="13828" width="22.85546875" style="14" customWidth="1"/>
    <col min="13829" max="13829" width="3" style="14" bestFit="1" customWidth="1"/>
    <col min="13830" max="13830" width="37.140625" style="14" bestFit="1" customWidth="1"/>
    <col min="13831" max="13831" width="3.42578125" style="14" customWidth="1"/>
    <col min="13832" max="13832" width="11.28515625" style="14" customWidth="1"/>
    <col min="13833" max="14080" width="11.42578125" style="14"/>
    <col min="14081" max="14081" width="13.140625" style="14" customWidth="1"/>
    <col min="14082" max="14082" width="17.85546875" style="14" customWidth="1"/>
    <col min="14083" max="14083" width="3.140625" style="14" customWidth="1"/>
    <col min="14084" max="14084" width="22.85546875" style="14" customWidth="1"/>
    <col min="14085" max="14085" width="3" style="14" bestFit="1" customWidth="1"/>
    <col min="14086" max="14086" width="37.140625" style="14" bestFit="1" customWidth="1"/>
    <col min="14087" max="14087" width="3.42578125" style="14" customWidth="1"/>
    <col min="14088" max="14088" width="11.28515625" style="14" customWidth="1"/>
    <col min="14089" max="14336" width="11.42578125" style="14"/>
    <col min="14337" max="14337" width="13.140625" style="14" customWidth="1"/>
    <col min="14338" max="14338" width="17.85546875" style="14" customWidth="1"/>
    <col min="14339" max="14339" width="3.140625" style="14" customWidth="1"/>
    <col min="14340" max="14340" width="22.85546875" style="14" customWidth="1"/>
    <col min="14341" max="14341" width="3" style="14" bestFit="1" customWidth="1"/>
    <col min="14342" max="14342" width="37.140625" style="14" bestFit="1" customWidth="1"/>
    <col min="14343" max="14343" width="3.42578125" style="14" customWidth="1"/>
    <col min="14344" max="14344" width="11.28515625" style="14" customWidth="1"/>
    <col min="14345" max="14592" width="11.42578125" style="14"/>
    <col min="14593" max="14593" width="13.140625" style="14" customWidth="1"/>
    <col min="14594" max="14594" width="17.85546875" style="14" customWidth="1"/>
    <col min="14595" max="14595" width="3.140625" style="14" customWidth="1"/>
    <col min="14596" max="14596" width="22.85546875" style="14" customWidth="1"/>
    <col min="14597" max="14597" width="3" style="14" bestFit="1" customWidth="1"/>
    <col min="14598" max="14598" width="37.140625" style="14" bestFit="1" customWidth="1"/>
    <col min="14599" max="14599" width="3.42578125" style="14" customWidth="1"/>
    <col min="14600" max="14600" width="11.28515625" style="14" customWidth="1"/>
    <col min="14601" max="14848" width="11.42578125" style="14"/>
    <col min="14849" max="14849" width="13.140625" style="14" customWidth="1"/>
    <col min="14850" max="14850" width="17.85546875" style="14" customWidth="1"/>
    <col min="14851" max="14851" width="3.140625" style="14" customWidth="1"/>
    <col min="14852" max="14852" width="22.85546875" style="14" customWidth="1"/>
    <col min="14853" max="14853" width="3" style="14" bestFit="1" customWidth="1"/>
    <col min="14854" max="14854" width="37.140625" style="14" bestFit="1" customWidth="1"/>
    <col min="14855" max="14855" width="3.42578125" style="14" customWidth="1"/>
    <col min="14856" max="14856" width="11.28515625" style="14" customWidth="1"/>
    <col min="14857" max="15104" width="11.42578125" style="14"/>
    <col min="15105" max="15105" width="13.140625" style="14" customWidth="1"/>
    <col min="15106" max="15106" width="17.85546875" style="14" customWidth="1"/>
    <col min="15107" max="15107" width="3.140625" style="14" customWidth="1"/>
    <col min="15108" max="15108" width="22.85546875" style="14" customWidth="1"/>
    <col min="15109" max="15109" width="3" style="14" bestFit="1" customWidth="1"/>
    <col min="15110" max="15110" width="37.140625" style="14" bestFit="1" customWidth="1"/>
    <col min="15111" max="15111" width="3.42578125" style="14" customWidth="1"/>
    <col min="15112" max="15112" width="11.28515625" style="14" customWidth="1"/>
    <col min="15113" max="15360" width="11.42578125" style="14"/>
    <col min="15361" max="15361" width="13.140625" style="14" customWidth="1"/>
    <col min="15362" max="15362" width="17.85546875" style="14" customWidth="1"/>
    <col min="15363" max="15363" width="3.140625" style="14" customWidth="1"/>
    <col min="15364" max="15364" width="22.85546875" style="14" customWidth="1"/>
    <col min="15365" max="15365" width="3" style="14" bestFit="1" customWidth="1"/>
    <col min="15366" max="15366" width="37.140625" style="14" bestFit="1" customWidth="1"/>
    <col min="15367" max="15367" width="3.42578125" style="14" customWidth="1"/>
    <col min="15368" max="15368" width="11.28515625" style="14" customWidth="1"/>
    <col min="15369" max="15616" width="11.42578125" style="14"/>
    <col min="15617" max="15617" width="13.140625" style="14" customWidth="1"/>
    <col min="15618" max="15618" width="17.85546875" style="14" customWidth="1"/>
    <col min="15619" max="15619" width="3.140625" style="14" customWidth="1"/>
    <col min="15620" max="15620" width="22.85546875" style="14" customWidth="1"/>
    <col min="15621" max="15621" width="3" style="14" bestFit="1" customWidth="1"/>
    <col min="15622" max="15622" width="37.140625" style="14" bestFit="1" customWidth="1"/>
    <col min="15623" max="15623" width="3.42578125" style="14" customWidth="1"/>
    <col min="15624" max="15624" width="11.28515625" style="14" customWidth="1"/>
    <col min="15625" max="15872" width="11.42578125" style="14"/>
    <col min="15873" max="15873" width="13.140625" style="14" customWidth="1"/>
    <col min="15874" max="15874" width="17.85546875" style="14" customWidth="1"/>
    <col min="15875" max="15875" width="3.140625" style="14" customWidth="1"/>
    <col min="15876" max="15876" width="22.85546875" style="14" customWidth="1"/>
    <col min="15877" max="15877" width="3" style="14" bestFit="1" customWidth="1"/>
    <col min="15878" max="15878" width="37.140625" style="14" bestFit="1" customWidth="1"/>
    <col min="15879" max="15879" width="3.42578125" style="14" customWidth="1"/>
    <col min="15880" max="15880" width="11.28515625" style="14" customWidth="1"/>
    <col min="15881" max="16128" width="11.42578125" style="14"/>
    <col min="16129" max="16129" width="13.140625" style="14" customWidth="1"/>
    <col min="16130" max="16130" width="17.85546875" style="14" customWidth="1"/>
    <col min="16131" max="16131" width="3.140625" style="14" customWidth="1"/>
    <col min="16132" max="16132" width="22.85546875" style="14" customWidth="1"/>
    <col min="16133" max="16133" width="3" style="14" bestFit="1" customWidth="1"/>
    <col min="16134" max="16134" width="37.140625" style="14" bestFit="1" customWidth="1"/>
    <col min="16135" max="16135" width="3.42578125" style="14" customWidth="1"/>
    <col min="16136" max="16136" width="11.28515625" style="14" customWidth="1"/>
    <col min="16137" max="16384" width="11.42578125" style="14"/>
  </cols>
  <sheetData>
    <row r="2" spans="1:12" ht="15.75" thickBot="1" x14ac:dyDescent="0.3">
      <c r="A2" s="101" t="s">
        <v>290</v>
      </c>
      <c r="B2" s="102"/>
      <c r="C2" s="102"/>
      <c r="D2" s="102"/>
      <c r="E2" s="102"/>
      <c r="F2" s="102"/>
      <c r="G2" s="102"/>
    </row>
    <row r="3" spans="1:12" ht="68.25" customHeight="1" thickBot="1" x14ac:dyDescent="0.3">
      <c r="A3" s="22" t="s">
        <v>173</v>
      </c>
      <c r="B3" s="103" t="s">
        <v>291</v>
      </c>
      <c r="C3" s="116"/>
      <c r="D3" s="117" t="s">
        <v>171</v>
      </c>
      <c r="E3" s="104"/>
      <c r="F3" s="103" t="s">
        <v>170</v>
      </c>
      <c r="G3" s="104"/>
      <c r="I3" s="118" t="s">
        <v>292</v>
      </c>
      <c r="J3" s="119"/>
      <c r="K3" s="119"/>
      <c r="L3" s="120"/>
    </row>
    <row r="4" spans="1:12" ht="16.5" thickTop="1" thickBot="1" x14ac:dyDescent="0.3">
      <c r="A4" s="21" t="s">
        <v>22</v>
      </c>
      <c r="B4" s="108" t="s">
        <v>293</v>
      </c>
      <c r="C4" s="111"/>
      <c r="D4" s="110" t="s">
        <v>167</v>
      </c>
      <c r="E4" s="113"/>
      <c r="F4" s="108" t="s">
        <v>166</v>
      </c>
      <c r="G4" s="113"/>
    </row>
    <row r="5" spans="1:12" ht="15.75" thickTop="1" x14ac:dyDescent="0.25">
      <c r="B5" s="47" t="s">
        <v>30</v>
      </c>
      <c r="C5" s="28">
        <f>+LEN(B5)</f>
        <v>10</v>
      </c>
      <c r="D5" s="47" t="s">
        <v>180</v>
      </c>
      <c r="E5" s="40">
        <f>+LEN(D5)</f>
        <v>12</v>
      </c>
      <c r="F5" s="47" t="s">
        <v>180</v>
      </c>
      <c r="G5" s="28">
        <f>+LEN(F5)</f>
        <v>12</v>
      </c>
    </row>
    <row r="6" spans="1:12" x14ac:dyDescent="0.25">
      <c r="B6" s="47" t="s">
        <v>33</v>
      </c>
      <c r="C6" s="28">
        <f>+LEN(B6)</f>
        <v>10</v>
      </c>
      <c r="D6" s="47" t="s">
        <v>181</v>
      </c>
      <c r="E6" s="28">
        <f>+LEN(D6)</f>
        <v>16</v>
      </c>
      <c r="F6" s="47" t="s">
        <v>182</v>
      </c>
      <c r="G6" s="28">
        <f>+LEN(F6)</f>
        <v>21</v>
      </c>
      <c r="I6" s="19" t="s">
        <v>294</v>
      </c>
      <c r="J6" s="19" t="s">
        <v>295</v>
      </c>
    </row>
    <row r="7" spans="1:12" x14ac:dyDescent="0.25">
      <c r="B7" s="47" t="s">
        <v>36</v>
      </c>
      <c r="C7" s="28">
        <f t="shared" ref="C7:C52" si="0">+LEN(B7)</f>
        <v>10</v>
      </c>
      <c r="D7" s="47" t="s">
        <v>185</v>
      </c>
      <c r="E7" s="28">
        <f t="shared" ref="E7:E52" si="1">+LEN(D7)</f>
        <v>16</v>
      </c>
      <c r="F7" s="47" t="s">
        <v>186</v>
      </c>
      <c r="G7" s="28">
        <f t="shared" ref="G7:G52" si="2">+LEN(F7)</f>
        <v>23</v>
      </c>
      <c r="J7" s="19" t="s">
        <v>296</v>
      </c>
      <c r="K7" s="19" t="s">
        <v>297</v>
      </c>
    </row>
    <row r="8" spans="1:12" x14ac:dyDescent="0.25">
      <c r="B8" s="47" t="s">
        <v>39</v>
      </c>
      <c r="C8" s="28">
        <f t="shared" si="0"/>
        <v>10</v>
      </c>
      <c r="D8" s="47" t="s">
        <v>188</v>
      </c>
      <c r="E8" s="28">
        <f t="shared" si="1"/>
        <v>14</v>
      </c>
      <c r="F8" s="47" t="s">
        <v>189</v>
      </c>
      <c r="G8" s="28">
        <f t="shared" si="2"/>
        <v>32</v>
      </c>
    </row>
    <row r="9" spans="1:12" x14ac:dyDescent="0.25">
      <c r="B9" s="47" t="s">
        <v>42</v>
      </c>
      <c r="C9" s="28">
        <f t="shared" si="0"/>
        <v>10</v>
      </c>
      <c r="D9" s="47" t="s">
        <v>190</v>
      </c>
      <c r="E9" s="28">
        <f t="shared" si="1"/>
        <v>19</v>
      </c>
      <c r="F9" s="47" t="s">
        <v>191</v>
      </c>
      <c r="G9" s="28">
        <f t="shared" si="2"/>
        <v>32</v>
      </c>
    </row>
    <row r="10" spans="1:12" x14ac:dyDescent="0.25">
      <c r="B10" s="47" t="s">
        <v>45</v>
      </c>
      <c r="C10" s="28">
        <f t="shared" si="0"/>
        <v>10</v>
      </c>
      <c r="D10" s="47" t="s">
        <v>192</v>
      </c>
      <c r="E10" s="28">
        <f t="shared" si="1"/>
        <v>17</v>
      </c>
      <c r="F10" s="47" t="s">
        <v>192</v>
      </c>
      <c r="G10" s="28">
        <f t="shared" si="2"/>
        <v>17</v>
      </c>
    </row>
    <row r="11" spans="1:12" x14ac:dyDescent="0.25">
      <c r="B11" s="47" t="s">
        <v>48</v>
      </c>
      <c r="C11" s="28">
        <f t="shared" si="0"/>
        <v>10</v>
      </c>
      <c r="D11" s="47" t="s">
        <v>193</v>
      </c>
      <c r="E11" s="28">
        <f t="shared" si="1"/>
        <v>18</v>
      </c>
      <c r="F11" s="47" t="s">
        <v>194</v>
      </c>
      <c r="G11" s="28">
        <f t="shared" si="2"/>
        <v>28</v>
      </c>
    </row>
    <row r="12" spans="1:12" x14ac:dyDescent="0.25">
      <c r="B12" s="47" t="s">
        <v>51</v>
      </c>
      <c r="C12" s="28">
        <f t="shared" si="0"/>
        <v>10</v>
      </c>
      <c r="D12" s="47" t="s">
        <v>195</v>
      </c>
      <c r="E12" s="28">
        <f t="shared" si="1"/>
        <v>19</v>
      </c>
      <c r="F12" s="47" t="s">
        <v>196</v>
      </c>
      <c r="G12" s="28">
        <f t="shared" si="2"/>
        <v>34</v>
      </c>
    </row>
    <row r="13" spans="1:12" x14ac:dyDescent="0.25">
      <c r="B13" s="47" t="s">
        <v>53</v>
      </c>
      <c r="C13" s="28">
        <f t="shared" si="0"/>
        <v>10</v>
      </c>
      <c r="D13" s="47" t="s">
        <v>198</v>
      </c>
      <c r="E13" s="28">
        <f t="shared" si="1"/>
        <v>18</v>
      </c>
      <c r="F13" s="47" t="s">
        <v>199</v>
      </c>
      <c r="G13" s="28">
        <f t="shared" si="2"/>
        <v>24</v>
      </c>
    </row>
    <row r="14" spans="1:12" x14ac:dyDescent="0.25">
      <c r="B14" s="47" t="s">
        <v>55</v>
      </c>
      <c r="C14" s="28">
        <f t="shared" si="0"/>
        <v>10</v>
      </c>
      <c r="D14" s="47" t="s">
        <v>200</v>
      </c>
      <c r="E14" s="28">
        <f t="shared" si="1"/>
        <v>17</v>
      </c>
      <c r="F14" s="47" t="s">
        <v>201</v>
      </c>
      <c r="G14" s="28">
        <f t="shared" si="2"/>
        <v>29</v>
      </c>
    </row>
    <row r="15" spans="1:12" x14ac:dyDescent="0.25">
      <c r="B15" s="47" t="s">
        <v>58</v>
      </c>
      <c r="C15" s="28">
        <f t="shared" si="0"/>
        <v>10</v>
      </c>
      <c r="D15" s="47" t="s">
        <v>298</v>
      </c>
      <c r="E15" s="28">
        <f t="shared" si="1"/>
        <v>19</v>
      </c>
      <c r="F15" s="47" t="s">
        <v>299</v>
      </c>
      <c r="G15" s="28">
        <f t="shared" si="2"/>
        <v>38</v>
      </c>
    </row>
    <row r="16" spans="1:12" x14ac:dyDescent="0.25">
      <c r="B16" s="47" t="s">
        <v>69</v>
      </c>
      <c r="C16" s="28">
        <f t="shared" si="0"/>
        <v>10</v>
      </c>
      <c r="D16" s="47" t="s">
        <v>204</v>
      </c>
      <c r="E16" s="28">
        <f t="shared" si="1"/>
        <v>18</v>
      </c>
      <c r="F16" s="47" t="s">
        <v>205</v>
      </c>
      <c r="G16" s="28">
        <f t="shared" si="2"/>
        <v>30</v>
      </c>
    </row>
    <row r="17" spans="2:7" x14ac:dyDescent="0.25">
      <c r="B17" s="47" t="s">
        <v>71</v>
      </c>
      <c r="C17" s="28">
        <f t="shared" si="0"/>
        <v>10</v>
      </c>
      <c r="D17" s="47" t="s">
        <v>206</v>
      </c>
      <c r="E17" s="28">
        <f t="shared" si="1"/>
        <v>18</v>
      </c>
      <c r="F17" s="47" t="s">
        <v>206</v>
      </c>
      <c r="G17" s="28">
        <f t="shared" si="2"/>
        <v>18</v>
      </c>
    </row>
    <row r="18" spans="2:7" x14ac:dyDescent="0.25">
      <c r="B18" s="47" t="s">
        <v>73</v>
      </c>
      <c r="C18" s="28">
        <f t="shared" si="0"/>
        <v>10</v>
      </c>
      <c r="D18" s="47" t="s">
        <v>212</v>
      </c>
      <c r="E18" s="28">
        <f t="shared" si="1"/>
        <v>19</v>
      </c>
      <c r="F18" s="47" t="s">
        <v>212</v>
      </c>
      <c r="G18" s="28">
        <f t="shared" si="2"/>
        <v>19</v>
      </c>
    </row>
    <row r="19" spans="2:7" x14ac:dyDescent="0.25">
      <c r="B19" s="47" t="s">
        <v>76</v>
      </c>
      <c r="C19" s="28">
        <f t="shared" si="0"/>
        <v>10</v>
      </c>
      <c r="D19" s="47" t="s">
        <v>213</v>
      </c>
      <c r="E19" s="28">
        <f t="shared" si="1"/>
        <v>19</v>
      </c>
      <c r="F19" s="47" t="s">
        <v>214</v>
      </c>
      <c r="G19" s="28">
        <f t="shared" si="2"/>
        <v>38</v>
      </c>
    </row>
    <row r="20" spans="2:7" x14ac:dyDescent="0.25">
      <c r="B20" s="47" t="s">
        <v>79</v>
      </c>
      <c r="C20" s="28">
        <f t="shared" si="0"/>
        <v>10</v>
      </c>
      <c r="D20" s="47" t="s">
        <v>215</v>
      </c>
      <c r="E20" s="28">
        <f t="shared" si="1"/>
        <v>16</v>
      </c>
      <c r="F20" s="47" t="s">
        <v>216</v>
      </c>
      <c r="G20" s="28">
        <f t="shared" si="2"/>
        <v>21</v>
      </c>
    </row>
    <row r="21" spans="2:7" x14ac:dyDescent="0.25">
      <c r="B21" s="47" t="s">
        <v>82</v>
      </c>
      <c r="C21" s="28">
        <f t="shared" si="0"/>
        <v>10</v>
      </c>
      <c r="D21" s="47" t="s">
        <v>217</v>
      </c>
      <c r="E21" s="28">
        <f t="shared" si="1"/>
        <v>18</v>
      </c>
      <c r="F21" s="47" t="s">
        <v>218</v>
      </c>
      <c r="G21" s="28">
        <f t="shared" si="2"/>
        <v>36</v>
      </c>
    </row>
    <row r="22" spans="2:7" x14ac:dyDescent="0.25">
      <c r="B22" s="47" t="s">
        <v>84</v>
      </c>
      <c r="C22" s="28">
        <f t="shared" si="0"/>
        <v>10</v>
      </c>
      <c r="D22" s="47" t="s">
        <v>219</v>
      </c>
      <c r="E22" s="28">
        <f t="shared" si="1"/>
        <v>16</v>
      </c>
      <c r="F22" s="47" t="s">
        <v>220</v>
      </c>
      <c r="G22" s="28">
        <f t="shared" si="2"/>
        <v>32</v>
      </c>
    </row>
    <row r="23" spans="2:7" x14ac:dyDescent="0.25">
      <c r="B23" s="47" t="s">
        <v>87</v>
      </c>
      <c r="C23" s="28">
        <f t="shared" si="0"/>
        <v>10</v>
      </c>
      <c r="D23" s="47" t="s">
        <v>221</v>
      </c>
      <c r="E23" s="28">
        <f t="shared" si="1"/>
        <v>17</v>
      </c>
      <c r="F23" s="47" t="s">
        <v>222</v>
      </c>
      <c r="G23" s="28">
        <f t="shared" si="2"/>
        <v>30</v>
      </c>
    </row>
    <row r="24" spans="2:7" x14ac:dyDescent="0.25">
      <c r="B24" s="47" t="s">
        <v>90</v>
      </c>
      <c r="C24" s="28">
        <f t="shared" si="0"/>
        <v>10</v>
      </c>
      <c r="D24" s="47" t="s">
        <v>223</v>
      </c>
      <c r="E24" s="28">
        <f t="shared" si="1"/>
        <v>17</v>
      </c>
      <c r="F24" s="47" t="s">
        <v>224</v>
      </c>
      <c r="G24" s="28">
        <f t="shared" si="2"/>
        <v>22</v>
      </c>
    </row>
    <row r="25" spans="2:7" x14ac:dyDescent="0.25">
      <c r="B25" s="48" t="s">
        <v>92</v>
      </c>
      <c r="C25" s="28">
        <f t="shared" si="0"/>
        <v>10</v>
      </c>
      <c r="D25" s="48" t="s">
        <v>225</v>
      </c>
      <c r="E25" s="28">
        <f t="shared" si="1"/>
        <v>19</v>
      </c>
      <c r="F25" s="48" t="s">
        <v>225</v>
      </c>
      <c r="G25" s="28">
        <f t="shared" si="2"/>
        <v>19</v>
      </c>
    </row>
    <row r="26" spans="2:7" x14ac:dyDescent="0.25">
      <c r="B26" s="47" t="s">
        <v>94</v>
      </c>
      <c r="C26" s="28">
        <f t="shared" si="0"/>
        <v>10</v>
      </c>
      <c r="D26" s="47" t="s">
        <v>226</v>
      </c>
      <c r="E26" s="28">
        <f t="shared" si="1"/>
        <v>11</v>
      </c>
      <c r="F26" s="47" t="s">
        <v>227</v>
      </c>
      <c r="G26" s="28">
        <f t="shared" si="2"/>
        <v>30</v>
      </c>
    </row>
    <row r="27" spans="2:7" x14ac:dyDescent="0.25">
      <c r="B27" s="47" t="s">
        <v>96</v>
      </c>
      <c r="C27" s="28">
        <f t="shared" si="0"/>
        <v>10</v>
      </c>
      <c r="D27" s="47" t="s">
        <v>228</v>
      </c>
      <c r="E27" s="28">
        <f t="shared" si="1"/>
        <v>19</v>
      </c>
      <c r="F27" s="47" t="s">
        <v>228</v>
      </c>
      <c r="G27" s="28">
        <f t="shared" si="2"/>
        <v>19</v>
      </c>
    </row>
    <row r="28" spans="2:7" x14ac:dyDescent="0.25">
      <c r="B28" s="47" t="s">
        <v>98</v>
      </c>
      <c r="C28" s="28">
        <f t="shared" si="0"/>
        <v>10</v>
      </c>
      <c r="D28" s="47" t="s">
        <v>229</v>
      </c>
      <c r="E28" s="28">
        <f t="shared" si="1"/>
        <v>15</v>
      </c>
      <c r="F28" s="47" t="s">
        <v>230</v>
      </c>
      <c r="G28" s="28">
        <f t="shared" si="2"/>
        <v>21</v>
      </c>
    </row>
    <row r="29" spans="2:7" x14ac:dyDescent="0.25">
      <c r="B29" s="47" t="s">
        <v>101</v>
      </c>
      <c r="C29" s="28">
        <f t="shared" si="0"/>
        <v>10</v>
      </c>
      <c r="D29" s="47" t="s">
        <v>231</v>
      </c>
      <c r="E29" s="28">
        <f t="shared" si="1"/>
        <v>14</v>
      </c>
      <c r="F29" s="47" t="s">
        <v>232</v>
      </c>
      <c r="G29" s="28">
        <f t="shared" si="2"/>
        <v>27</v>
      </c>
    </row>
    <row r="30" spans="2:7" x14ac:dyDescent="0.25">
      <c r="B30" s="47" t="s">
        <v>104</v>
      </c>
      <c r="C30" s="28">
        <f t="shared" si="0"/>
        <v>10</v>
      </c>
      <c r="D30" s="47" t="s">
        <v>233</v>
      </c>
      <c r="E30" s="28">
        <f t="shared" si="1"/>
        <v>17</v>
      </c>
      <c r="F30" s="47" t="s">
        <v>234</v>
      </c>
      <c r="G30" s="28">
        <f t="shared" si="2"/>
        <v>29</v>
      </c>
    </row>
    <row r="31" spans="2:7" x14ac:dyDescent="0.25">
      <c r="B31" s="47" t="s">
        <v>107</v>
      </c>
      <c r="C31" s="28">
        <f t="shared" si="0"/>
        <v>10</v>
      </c>
      <c r="D31" s="47" t="s">
        <v>235</v>
      </c>
      <c r="E31" s="28">
        <f t="shared" si="1"/>
        <v>19</v>
      </c>
      <c r="F31" s="47" t="s">
        <v>236</v>
      </c>
      <c r="G31" s="28">
        <f t="shared" si="2"/>
        <v>35</v>
      </c>
    </row>
    <row r="32" spans="2:7" x14ac:dyDescent="0.25">
      <c r="B32" s="47" t="s">
        <v>110</v>
      </c>
      <c r="C32" s="28">
        <f t="shared" si="0"/>
        <v>10</v>
      </c>
      <c r="D32" s="47" t="s">
        <v>237</v>
      </c>
      <c r="E32" s="28">
        <f t="shared" si="1"/>
        <v>15</v>
      </c>
      <c r="F32" s="47" t="s">
        <v>238</v>
      </c>
      <c r="G32" s="28">
        <f t="shared" si="2"/>
        <v>30</v>
      </c>
    </row>
    <row r="33" spans="2:7" x14ac:dyDescent="0.25">
      <c r="B33" s="47" t="s">
        <v>112</v>
      </c>
      <c r="C33" s="28">
        <f t="shared" si="0"/>
        <v>10</v>
      </c>
      <c r="D33" s="47" t="s">
        <v>239</v>
      </c>
      <c r="E33" s="28">
        <f t="shared" si="1"/>
        <v>17</v>
      </c>
      <c r="F33" s="47" t="s">
        <v>240</v>
      </c>
      <c r="G33" s="28">
        <f t="shared" si="2"/>
        <v>28</v>
      </c>
    </row>
    <row r="34" spans="2:7" x14ac:dyDescent="0.25">
      <c r="B34" s="48" t="s">
        <v>115</v>
      </c>
      <c r="C34" s="28">
        <f t="shared" si="0"/>
        <v>10</v>
      </c>
      <c r="D34" s="48" t="s">
        <v>241</v>
      </c>
      <c r="E34" s="28">
        <f t="shared" si="1"/>
        <v>16</v>
      </c>
      <c r="F34" s="48" t="s">
        <v>242</v>
      </c>
      <c r="G34" s="28">
        <f t="shared" si="2"/>
        <v>22</v>
      </c>
    </row>
    <row r="35" spans="2:7" x14ac:dyDescent="0.25">
      <c r="B35" s="48" t="s">
        <v>118</v>
      </c>
      <c r="C35" s="28">
        <f t="shared" si="0"/>
        <v>10</v>
      </c>
      <c r="D35" s="48" t="s">
        <v>243</v>
      </c>
      <c r="E35" s="28">
        <f t="shared" si="1"/>
        <v>10</v>
      </c>
      <c r="F35" s="48" t="s">
        <v>244</v>
      </c>
      <c r="G35" s="28">
        <f t="shared" si="2"/>
        <v>16</v>
      </c>
    </row>
    <row r="36" spans="2:7" x14ac:dyDescent="0.25">
      <c r="B36" s="48" t="s">
        <v>121</v>
      </c>
      <c r="C36" s="28">
        <f t="shared" si="0"/>
        <v>10</v>
      </c>
      <c r="D36" s="48" t="s">
        <v>245</v>
      </c>
      <c r="E36" s="28">
        <f t="shared" si="1"/>
        <v>14</v>
      </c>
      <c r="F36" s="48" t="s">
        <v>246</v>
      </c>
      <c r="G36" s="28">
        <f t="shared" si="2"/>
        <v>20</v>
      </c>
    </row>
    <row r="37" spans="2:7" x14ac:dyDescent="0.25">
      <c r="B37" s="48" t="s">
        <v>124</v>
      </c>
      <c r="C37" s="28">
        <f t="shared" si="0"/>
        <v>10</v>
      </c>
      <c r="D37" s="48" t="s">
        <v>247</v>
      </c>
      <c r="E37" s="28">
        <f t="shared" si="1"/>
        <v>18</v>
      </c>
      <c r="F37" s="48" t="s">
        <v>248</v>
      </c>
      <c r="G37" s="28">
        <f t="shared" si="2"/>
        <v>30</v>
      </c>
    </row>
    <row r="38" spans="2:7" x14ac:dyDescent="0.25">
      <c r="B38" s="48" t="s">
        <v>126</v>
      </c>
      <c r="C38" s="28">
        <f t="shared" si="0"/>
        <v>10</v>
      </c>
      <c r="D38" s="48" t="s">
        <v>249</v>
      </c>
      <c r="E38" s="28">
        <f t="shared" si="1"/>
        <v>16</v>
      </c>
      <c r="F38" s="48" t="s">
        <v>250</v>
      </c>
      <c r="G38" s="28">
        <f t="shared" si="2"/>
        <v>38</v>
      </c>
    </row>
    <row r="39" spans="2:7" x14ac:dyDescent="0.25">
      <c r="B39" s="14" t="s">
        <v>129</v>
      </c>
      <c r="C39" s="28">
        <f t="shared" si="0"/>
        <v>10</v>
      </c>
      <c r="D39" s="14" t="s">
        <v>251</v>
      </c>
      <c r="E39" s="28">
        <f t="shared" si="1"/>
        <v>19</v>
      </c>
      <c r="F39" s="14" t="s">
        <v>252</v>
      </c>
      <c r="G39" s="28">
        <f t="shared" si="2"/>
        <v>30</v>
      </c>
    </row>
    <row r="40" spans="2:7" x14ac:dyDescent="0.25">
      <c r="B40" s="14" t="s">
        <v>131</v>
      </c>
      <c r="C40" s="28">
        <f t="shared" si="0"/>
        <v>10</v>
      </c>
      <c r="D40" s="14" t="s">
        <v>253</v>
      </c>
      <c r="E40" s="28">
        <f t="shared" si="1"/>
        <v>18</v>
      </c>
      <c r="F40" s="14" t="s">
        <v>254</v>
      </c>
      <c r="G40" s="28">
        <f t="shared" si="2"/>
        <v>22</v>
      </c>
    </row>
    <row r="41" spans="2:7" x14ac:dyDescent="0.25">
      <c r="B41" s="14" t="s">
        <v>133</v>
      </c>
      <c r="C41" s="28">
        <f t="shared" si="0"/>
        <v>10</v>
      </c>
      <c r="D41" s="14" t="s">
        <v>255</v>
      </c>
      <c r="E41" s="28">
        <f t="shared" si="1"/>
        <v>13</v>
      </c>
      <c r="F41" s="14" t="s">
        <v>256</v>
      </c>
      <c r="G41" s="28">
        <f t="shared" si="2"/>
        <v>19</v>
      </c>
    </row>
    <row r="42" spans="2:7" x14ac:dyDescent="0.25">
      <c r="B42" s="14" t="s">
        <v>136</v>
      </c>
      <c r="C42" s="28">
        <f t="shared" si="0"/>
        <v>10</v>
      </c>
      <c r="D42" s="14" t="s">
        <v>257</v>
      </c>
      <c r="E42" s="28">
        <f t="shared" si="1"/>
        <v>17</v>
      </c>
      <c r="F42" s="14" t="s">
        <v>258</v>
      </c>
      <c r="G42" s="28">
        <f t="shared" si="2"/>
        <v>26</v>
      </c>
    </row>
    <row r="43" spans="2:7" x14ac:dyDescent="0.25">
      <c r="B43" s="14" t="s">
        <v>139</v>
      </c>
      <c r="C43" s="28">
        <f t="shared" si="0"/>
        <v>10</v>
      </c>
      <c r="D43" s="14" t="s">
        <v>259</v>
      </c>
      <c r="E43" s="28">
        <f t="shared" si="1"/>
        <v>15</v>
      </c>
      <c r="F43" s="14" t="s">
        <v>260</v>
      </c>
      <c r="G43" s="28">
        <f t="shared" si="2"/>
        <v>28</v>
      </c>
    </row>
    <row r="44" spans="2:7" x14ac:dyDescent="0.25">
      <c r="B44" s="14" t="s">
        <v>141</v>
      </c>
      <c r="C44" s="28">
        <f t="shared" si="0"/>
        <v>10</v>
      </c>
      <c r="D44" s="14" t="s">
        <v>261</v>
      </c>
      <c r="E44" s="28">
        <f t="shared" si="1"/>
        <v>16</v>
      </c>
      <c r="F44" s="14" t="s">
        <v>261</v>
      </c>
      <c r="G44" s="28">
        <f t="shared" si="2"/>
        <v>16</v>
      </c>
    </row>
    <row r="45" spans="2:7" x14ac:dyDescent="0.25">
      <c r="B45" s="14" t="s">
        <v>143</v>
      </c>
      <c r="C45" s="28">
        <f t="shared" si="0"/>
        <v>10</v>
      </c>
      <c r="D45" s="14" t="s">
        <v>262</v>
      </c>
      <c r="E45" s="28">
        <f t="shared" si="1"/>
        <v>16</v>
      </c>
      <c r="F45" s="14" t="s">
        <v>263</v>
      </c>
      <c r="G45" s="28">
        <f t="shared" si="2"/>
        <v>21</v>
      </c>
    </row>
    <row r="46" spans="2:7" x14ac:dyDescent="0.25">
      <c r="B46" s="14" t="s">
        <v>145</v>
      </c>
      <c r="C46" s="28">
        <f t="shared" si="0"/>
        <v>10</v>
      </c>
      <c r="D46" s="14" t="s">
        <v>264</v>
      </c>
      <c r="E46" s="28">
        <f t="shared" si="1"/>
        <v>13</v>
      </c>
      <c r="F46" s="14" t="s">
        <v>265</v>
      </c>
      <c r="G46" s="28">
        <f t="shared" si="2"/>
        <v>21</v>
      </c>
    </row>
    <row r="47" spans="2:7" x14ac:dyDescent="0.25">
      <c r="B47" s="14" t="s">
        <v>148</v>
      </c>
      <c r="C47" s="28">
        <f t="shared" si="0"/>
        <v>10</v>
      </c>
      <c r="D47" s="14" t="s">
        <v>266</v>
      </c>
      <c r="E47" s="28">
        <f t="shared" si="1"/>
        <v>20</v>
      </c>
      <c r="F47" s="14" t="s">
        <v>267</v>
      </c>
      <c r="G47" s="28">
        <f t="shared" si="2"/>
        <v>32</v>
      </c>
    </row>
    <row r="48" spans="2:7" x14ac:dyDescent="0.25">
      <c r="B48" s="14" t="s">
        <v>150</v>
      </c>
      <c r="C48" s="28">
        <f t="shared" si="0"/>
        <v>10</v>
      </c>
      <c r="D48" s="14" t="s">
        <v>268</v>
      </c>
      <c r="E48" s="28">
        <f t="shared" si="1"/>
        <v>15</v>
      </c>
      <c r="F48" s="14" t="s">
        <v>268</v>
      </c>
      <c r="G48" s="28">
        <f t="shared" si="2"/>
        <v>15</v>
      </c>
    </row>
    <row r="49" spans="2:7" x14ac:dyDescent="0.25">
      <c r="B49" s="14" t="s">
        <v>152</v>
      </c>
      <c r="C49" s="28">
        <f t="shared" si="0"/>
        <v>10</v>
      </c>
      <c r="D49" s="14" t="s">
        <v>269</v>
      </c>
      <c r="E49" s="28">
        <f t="shared" si="1"/>
        <v>3</v>
      </c>
      <c r="F49" s="14" t="s">
        <v>269</v>
      </c>
      <c r="G49" s="28">
        <f t="shared" si="2"/>
        <v>3</v>
      </c>
    </row>
    <row r="50" spans="2:7" x14ac:dyDescent="0.25">
      <c r="B50" s="49" t="s">
        <v>605</v>
      </c>
      <c r="C50" s="28">
        <f t="shared" si="0"/>
        <v>10</v>
      </c>
      <c r="D50" s="14" t="s">
        <v>271</v>
      </c>
      <c r="E50" s="28">
        <f t="shared" si="1"/>
        <v>7</v>
      </c>
      <c r="F50" s="14" t="s">
        <v>271</v>
      </c>
      <c r="G50" s="28">
        <f t="shared" si="2"/>
        <v>7</v>
      </c>
    </row>
    <row r="51" spans="2:7" x14ac:dyDescent="0.25">
      <c r="B51" s="14" t="s">
        <v>156</v>
      </c>
      <c r="C51" s="28">
        <f t="shared" si="0"/>
        <v>10</v>
      </c>
      <c r="D51" s="14" t="s">
        <v>270</v>
      </c>
      <c r="E51" s="28">
        <f t="shared" si="1"/>
        <v>18</v>
      </c>
      <c r="F51" s="14" t="s">
        <v>300</v>
      </c>
      <c r="G51" s="28">
        <f t="shared" si="2"/>
        <v>34</v>
      </c>
    </row>
    <row r="52" spans="2:7" x14ac:dyDescent="0.25">
      <c r="B52" s="49" t="s">
        <v>302</v>
      </c>
      <c r="C52" s="14">
        <f t="shared" si="0"/>
        <v>8</v>
      </c>
      <c r="D52" s="49" t="s">
        <v>301</v>
      </c>
      <c r="E52" s="14">
        <f t="shared" si="1"/>
        <v>10</v>
      </c>
      <c r="F52" s="49" t="s">
        <v>212</v>
      </c>
      <c r="G52" s="14">
        <f t="shared" si="2"/>
        <v>19</v>
      </c>
    </row>
  </sheetData>
  <autoFilter ref="A4:L51">
    <filterColumn colId="1" showButton="0"/>
    <filterColumn colId="3" showButton="0"/>
    <filterColumn colId="5" showButton="0"/>
  </autoFilter>
  <mergeCells count="8">
    <mergeCell ref="I3:L3"/>
    <mergeCell ref="B4:C4"/>
    <mergeCell ref="D4:E4"/>
    <mergeCell ref="F4:G4"/>
    <mergeCell ref="A2:G2"/>
    <mergeCell ref="B3:C3"/>
    <mergeCell ref="D3:E3"/>
    <mergeCell ref="F3:G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opLeftCell="A49" workbookViewId="0">
      <selection activeCell="B87" sqref="B87"/>
    </sheetView>
  </sheetViews>
  <sheetFormatPr baseColWidth="10" defaultRowHeight="15" x14ac:dyDescent="0.25"/>
  <cols>
    <col min="1" max="1" width="12.5703125" style="50" bestFit="1" customWidth="1"/>
    <col min="2" max="2" width="14.85546875" style="50" customWidth="1"/>
    <col min="3" max="3" width="33" style="50" customWidth="1"/>
    <col min="4" max="4" width="43.140625" style="50" bestFit="1" customWidth="1"/>
    <col min="5" max="5" width="11.42578125" style="50"/>
    <col min="6" max="6" width="11.85546875" style="50" bestFit="1" customWidth="1"/>
    <col min="7" max="16384" width="11.42578125" style="50"/>
  </cols>
  <sheetData>
    <row r="1" spans="1:9" x14ac:dyDescent="0.25">
      <c r="A1" s="121" t="s">
        <v>303</v>
      </c>
      <c r="B1" s="122"/>
      <c r="C1" s="122"/>
      <c r="D1" s="122"/>
    </row>
    <row r="2" spans="1:9" ht="30.75" thickBot="1" x14ac:dyDescent="0.3">
      <c r="A2" s="51" t="s">
        <v>304</v>
      </c>
      <c r="B2" s="52" t="s">
        <v>305</v>
      </c>
      <c r="C2" s="51" t="s">
        <v>171</v>
      </c>
      <c r="D2" s="51" t="s">
        <v>170</v>
      </c>
    </row>
    <row r="3" spans="1:9" ht="16.5" thickTop="1" thickBot="1" x14ac:dyDescent="0.3">
      <c r="A3" s="51">
        <v>9</v>
      </c>
      <c r="B3" s="53">
        <v>6</v>
      </c>
      <c r="C3" s="51">
        <v>20</v>
      </c>
      <c r="D3" s="51">
        <v>40</v>
      </c>
    </row>
    <row r="4" spans="1:9" ht="15.75" thickTop="1" x14ac:dyDescent="0.25">
      <c r="A4" s="54">
        <v>411212010</v>
      </c>
      <c r="B4" s="55">
        <v>120100</v>
      </c>
      <c r="C4" s="50" t="s">
        <v>306</v>
      </c>
      <c r="D4" s="50" t="s">
        <v>306</v>
      </c>
      <c r="E4" s="50">
        <f>LEN(C4)</f>
        <v>16</v>
      </c>
      <c r="F4" s="50">
        <f>LEN(D4)</f>
        <v>16</v>
      </c>
    </row>
    <row r="5" spans="1:9" x14ac:dyDescent="0.25">
      <c r="A5" s="54">
        <v>411212020</v>
      </c>
      <c r="B5" s="55">
        <v>120200</v>
      </c>
      <c r="C5" s="91" t="s">
        <v>307</v>
      </c>
      <c r="D5" s="91" t="s">
        <v>308</v>
      </c>
      <c r="E5" s="50">
        <f t="shared" ref="E5:F67" si="0">LEN(C5)</f>
        <v>20</v>
      </c>
      <c r="F5" s="50">
        <f t="shared" si="0"/>
        <v>39</v>
      </c>
    </row>
    <row r="6" spans="1:9" x14ac:dyDescent="0.25">
      <c r="A6" s="54">
        <v>411212030</v>
      </c>
      <c r="B6" s="55">
        <v>120300</v>
      </c>
      <c r="C6" s="91" t="s">
        <v>309</v>
      </c>
      <c r="D6" s="91" t="s">
        <v>310</v>
      </c>
      <c r="E6" s="50">
        <f t="shared" si="0"/>
        <v>20</v>
      </c>
      <c r="F6" s="50">
        <f t="shared" si="0"/>
        <v>40</v>
      </c>
    </row>
    <row r="7" spans="1:9" x14ac:dyDescent="0.25">
      <c r="A7" s="54">
        <v>411212040</v>
      </c>
      <c r="B7" s="55">
        <v>120400</v>
      </c>
      <c r="C7" s="91" t="s">
        <v>311</v>
      </c>
      <c r="D7" s="91" t="s">
        <v>312</v>
      </c>
      <c r="E7" s="50">
        <f t="shared" si="0"/>
        <v>20</v>
      </c>
      <c r="F7" s="50">
        <f t="shared" si="0"/>
        <v>28</v>
      </c>
    </row>
    <row r="8" spans="1:9" x14ac:dyDescent="0.25">
      <c r="A8" s="94">
        <v>411212011</v>
      </c>
      <c r="B8" s="95" t="s">
        <v>606</v>
      </c>
      <c r="C8" s="96" t="s">
        <v>313</v>
      </c>
      <c r="D8" s="94" t="s">
        <v>314</v>
      </c>
      <c r="E8" s="50">
        <f t="shared" si="0"/>
        <v>20</v>
      </c>
      <c r="F8" s="50">
        <f t="shared" si="0"/>
        <v>22</v>
      </c>
    </row>
    <row r="9" spans="1:9" x14ac:dyDescent="0.25">
      <c r="A9" s="94">
        <v>411918020</v>
      </c>
      <c r="B9" s="95" t="s">
        <v>607</v>
      </c>
      <c r="C9" s="96" t="s">
        <v>315</v>
      </c>
      <c r="D9" s="96" t="s">
        <v>316</v>
      </c>
      <c r="E9" s="50">
        <f>LEN(C9)</f>
        <v>18</v>
      </c>
      <c r="F9" s="50">
        <f>LEN(D9)</f>
        <v>39</v>
      </c>
      <c r="H9" s="54"/>
      <c r="I9" s="55"/>
    </row>
    <row r="10" spans="1:9" x14ac:dyDescent="0.25">
      <c r="A10" s="94">
        <v>411918030</v>
      </c>
      <c r="B10" s="95" t="s">
        <v>608</v>
      </c>
      <c r="C10" s="96" t="s">
        <v>317</v>
      </c>
      <c r="D10" s="96" t="s">
        <v>318</v>
      </c>
      <c r="E10" s="50">
        <f>LEN(C10)</f>
        <v>20</v>
      </c>
      <c r="F10" s="50">
        <f>LEN(D10)</f>
        <v>39</v>
      </c>
      <c r="H10" s="56"/>
      <c r="I10" s="55"/>
    </row>
    <row r="11" spans="1:9" x14ac:dyDescent="0.25">
      <c r="A11" s="94">
        <v>411918010</v>
      </c>
      <c r="B11" s="95" t="s">
        <v>609</v>
      </c>
      <c r="C11" s="96" t="s">
        <v>610</v>
      </c>
      <c r="D11" s="96" t="s">
        <v>611</v>
      </c>
      <c r="E11" s="50">
        <f t="shared" si="0"/>
        <v>20</v>
      </c>
      <c r="F11" s="50">
        <f t="shared" si="0"/>
        <v>37</v>
      </c>
    </row>
    <row r="12" spans="1:9" x14ac:dyDescent="0.25">
      <c r="A12" s="97">
        <v>414141101</v>
      </c>
      <c r="B12" s="95" t="s">
        <v>612</v>
      </c>
      <c r="C12" s="96" t="s">
        <v>322</v>
      </c>
      <c r="D12" s="94" t="s">
        <v>323</v>
      </c>
      <c r="E12" s="50">
        <f t="shared" si="0"/>
        <v>18</v>
      </c>
      <c r="F12" s="50">
        <f t="shared" si="0"/>
        <v>21</v>
      </c>
    </row>
    <row r="13" spans="1:9" x14ac:dyDescent="0.25">
      <c r="A13" s="97">
        <v>414141102</v>
      </c>
      <c r="B13" s="95" t="s">
        <v>613</v>
      </c>
      <c r="C13" s="96" t="s">
        <v>325</v>
      </c>
      <c r="D13" s="94" t="s">
        <v>326</v>
      </c>
      <c r="E13" s="50">
        <f t="shared" si="0"/>
        <v>17</v>
      </c>
      <c r="F13" s="50">
        <f t="shared" si="0"/>
        <v>29</v>
      </c>
    </row>
    <row r="14" spans="1:9" x14ac:dyDescent="0.25">
      <c r="A14" s="97">
        <v>414141103</v>
      </c>
      <c r="B14" s="95" t="s">
        <v>614</v>
      </c>
      <c r="C14" s="96" t="s">
        <v>327</v>
      </c>
      <c r="D14" s="94" t="s">
        <v>328</v>
      </c>
      <c r="E14" s="50">
        <f t="shared" si="0"/>
        <v>20</v>
      </c>
      <c r="F14" s="50">
        <f t="shared" si="0"/>
        <v>37</v>
      </c>
    </row>
    <row r="15" spans="1:9" x14ac:dyDescent="0.25">
      <c r="A15" s="97">
        <v>414141104</v>
      </c>
      <c r="B15" s="95" t="s">
        <v>615</v>
      </c>
      <c r="C15" s="96" t="s">
        <v>349</v>
      </c>
      <c r="D15" s="96" t="s">
        <v>350</v>
      </c>
      <c r="E15" s="50">
        <f t="shared" si="0"/>
        <v>20</v>
      </c>
      <c r="F15" s="50">
        <f t="shared" si="0"/>
        <v>34</v>
      </c>
    </row>
    <row r="16" spans="1:9" x14ac:dyDescent="0.25">
      <c r="A16" s="97">
        <v>414141105</v>
      </c>
      <c r="B16" s="95" t="s">
        <v>616</v>
      </c>
      <c r="C16" s="96" t="s">
        <v>351</v>
      </c>
      <c r="D16" s="94" t="s">
        <v>352</v>
      </c>
      <c r="E16" s="50">
        <f t="shared" si="0"/>
        <v>19</v>
      </c>
      <c r="F16" s="50">
        <f t="shared" si="0"/>
        <v>29</v>
      </c>
    </row>
    <row r="17" spans="1:6" x14ac:dyDescent="0.25">
      <c r="A17" s="97">
        <v>414343101</v>
      </c>
      <c r="B17" s="95" t="s">
        <v>617</v>
      </c>
      <c r="C17" s="94" t="s">
        <v>321</v>
      </c>
      <c r="D17" s="94" t="s">
        <v>321</v>
      </c>
      <c r="E17" s="50">
        <f t="shared" si="0"/>
        <v>18</v>
      </c>
      <c r="F17" s="50">
        <f t="shared" si="0"/>
        <v>18</v>
      </c>
    </row>
    <row r="18" spans="1:6" x14ac:dyDescent="0.25">
      <c r="A18" s="97">
        <v>414343102</v>
      </c>
      <c r="B18" s="95" t="s">
        <v>618</v>
      </c>
      <c r="C18" s="94" t="s">
        <v>324</v>
      </c>
      <c r="D18" s="94" t="s">
        <v>324</v>
      </c>
      <c r="E18" s="50">
        <f t="shared" si="0"/>
        <v>18</v>
      </c>
      <c r="F18" s="50">
        <f t="shared" si="0"/>
        <v>18</v>
      </c>
    </row>
    <row r="19" spans="1:6" x14ac:dyDescent="0.25">
      <c r="A19" s="97">
        <v>414343103</v>
      </c>
      <c r="B19" s="95" t="s">
        <v>619</v>
      </c>
      <c r="C19" s="96" t="s">
        <v>329</v>
      </c>
      <c r="D19" s="94" t="s">
        <v>330</v>
      </c>
      <c r="E19" s="50">
        <f t="shared" si="0"/>
        <v>18</v>
      </c>
      <c r="F19" s="50">
        <f t="shared" si="0"/>
        <v>30</v>
      </c>
    </row>
    <row r="20" spans="1:6" x14ac:dyDescent="0.25">
      <c r="A20" s="97">
        <v>414343104</v>
      </c>
      <c r="B20" s="95" t="s">
        <v>620</v>
      </c>
      <c r="C20" s="96" t="s">
        <v>331</v>
      </c>
      <c r="D20" s="94" t="s">
        <v>332</v>
      </c>
      <c r="E20" s="50">
        <f t="shared" si="0"/>
        <v>19</v>
      </c>
      <c r="F20" s="50">
        <f t="shared" si="0"/>
        <v>31</v>
      </c>
    </row>
    <row r="21" spans="1:6" x14ac:dyDescent="0.25">
      <c r="A21" s="97">
        <v>414343105</v>
      </c>
      <c r="B21" s="95" t="s">
        <v>621</v>
      </c>
      <c r="C21" s="96" t="s">
        <v>333</v>
      </c>
      <c r="D21" s="94" t="s">
        <v>334</v>
      </c>
      <c r="E21" s="50">
        <f t="shared" si="0"/>
        <v>18</v>
      </c>
      <c r="F21" s="50">
        <f t="shared" si="0"/>
        <v>30</v>
      </c>
    </row>
    <row r="22" spans="1:6" x14ac:dyDescent="0.25">
      <c r="A22" s="97">
        <v>414343106</v>
      </c>
      <c r="B22" s="95" t="s">
        <v>622</v>
      </c>
      <c r="C22" s="96" t="s">
        <v>335</v>
      </c>
      <c r="D22" s="94" t="s">
        <v>336</v>
      </c>
      <c r="E22" s="50">
        <f t="shared" si="0"/>
        <v>16</v>
      </c>
      <c r="F22" s="50">
        <f t="shared" si="0"/>
        <v>28</v>
      </c>
    </row>
    <row r="23" spans="1:6" x14ac:dyDescent="0.25">
      <c r="A23" s="97">
        <v>414343107</v>
      </c>
      <c r="B23" s="95" t="s">
        <v>623</v>
      </c>
      <c r="C23" s="96" t="s">
        <v>341</v>
      </c>
      <c r="D23" s="94" t="s">
        <v>342</v>
      </c>
      <c r="E23" s="50">
        <f t="shared" si="0"/>
        <v>19</v>
      </c>
      <c r="F23" s="50">
        <f t="shared" si="0"/>
        <v>26</v>
      </c>
    </row>
    <row r="24" spans="1:6" x14ac:dyDescent="0.25">
      <c r="A24" s="97">
        <v>414343108</v>
      </c>
      <c r="B24" s="95" t="s">
        <v>624</v>
      </c>
      <c r="C24" s="96" t="s">
        <v>337</v>
      </c>
      <c r="D24" s="94" t="s">
        <v>338</v>
      </c>
      <c r="E24" s="50">
        <f t="shared" si="0"/>
        <v>20</v>
      </c>
      <c r="F24" s="50">
        <f t="shared" si="0"/>
        <v>39</v>
      </c>
    </row>
    <row r="25" spans="1:6" x14ac:dyDescent="0.25">
      <c r="A25" s="97">
        <v>414343109</v>
      </c>
      <c r="B25" s="95" t="s">
        <v>625</v>
      </c>
      <c r="C25" s="96" t="s">
        <v>343</v>
      </c>
      <c r="D25" s="96" t="s">
        <v>344</v>
      </c>
      <c r="E25" s="50">
        <f t="shared" si="0"/>
        <v>20</v>
      </c>
      <c r="F25" s="50">
        <f t="shared" si="0"/>
        <v>39</v>
      </c>
    </row>
    <row r="26" spans="1:6" x14ac:dyDescent="0.25">
      <c r="A26" s="97">
        <v>414343110</v>
      </c>
      <c r="B26" s="95" t="s">
        <v>626</v>
      </c>
      <c r="C26" s="96" t="s">
        <v>345</v>
      </c>
      <c r="D26" s="96" t="s">
        <v>346</v>
      </c>
      <c r="E26" s="50">
        <f t="shared" si="0"/>
        <v>19</v>
      </c>
      <c r="F26" s="50">
        <f t="shared" si="0"/>
        <v>40</v>
      </c>
    </row>
    <row r="27" spans="1:6" x14ac:dyDescent="0.25">
      <c r="A27" s="97">
        <v>414343111</v>
      </c>
      <c r="B27" s="95" t="s">
        <v>627</v>
      </c>
      <c r="C27" s="96" t="s">
        <v>339</v>
      </c>
      <c r="D27" s="94" t="s">
        <v>340</v>
      </c>
      <c r="E27" s="50">
        <f t="shared" si="0"/>
        <v>20</v>
      </c>
      <c r="F27" s="50">
        <f t="shared" si="0"/>
        <v>39</v>
      </c>
    </row>
    <row r="28" spans="1:6" x14ac:dyDescent="0.25">
      <c r="A28" s="97">
        <v>414343112</v>
      </c>
      <c r="B28" s="95" t="s">
        <v>628</v>
      </c>
      <c r="C28" s="96" t="s">
        <v>347</v>
      </c>
      <c r="D28" s="94" t="s">
        <v>348</v>
      </c>
      <c r="E28" s="50">
        <f t="shared" si="0"/>
        <v>20</v>
      </c>
      <c r="F28" s="50">
        <f t="shared" si="0"/>
        <v>33</v>
      </c>
    </row>
    <row r="29" spans="1:6" x14ac:dyDescent="0.25">
      <c r="A29" s="97">
        <v>414343113</v>
      </c>
      <c r="B29" s="95" t="s">
        <v>629</v>
      </c>
      <c r="C29" s="96" t="s">
        <v>319</v>
      </c>
      <c r="D29" s="96" t="s">
        <v>320</v>
      </c>
      <c r="E29" s="50">
        <f t="shared" si="0"/>
        <v>17</v>
      </c>
      <c r="F29" s="50">
        <f t="shared" si="0"/>
        <v>29</v>
      </c>
    </row>
    <row r="30" spans="1:6" x14ac:dyDescent="0.25">
      <c r="A30" s="97">
        <v>414944101</v>
      </c>
      <c r="B30" s="95" t="s">
        <v>630</v>
      </c>
      <c r="C30" s="96" t="s">
        <v>353</v>
      </c>
      <c r="D30" s="96" t="s">
        <v>354</v>
      </c>
      <c r="E30" s="50">
        <f t="shared" si="0"/>
        <v>20</v>
      </c>
      <c r="F30" s="50">
        <f t="shared" si="0"/>
        <v>38</v>
      </c>
    </row>
    <row r="31" spans="1:6" x14ac:dyDescent="0.25">
      <c r="A31" s="56">
        <v>415151001</v>
      </c>
      <c r="B31" s="55">
        <v>511001</v>
      </c>
      <c r="C31" s="91" t="s">
        <v>355</v>
      </c>
      <c r="D31" s="91" t="s">
        <v>356</v>
      </c>
      <c r="E31" s="50">
        <f t="shared" si="0"/>
        <v>20</v>
      </c>
      <c r="F31" s="50">
        <f t="shared" si="0"/>
        <v>38</v>
      </c>
    </row>
    <row r="32" spans="1:6" x14ac:dyDescent="0.25">
      <c r="A32" s="56">
        <v>415151002</v>
      </c>
      <c r="B32" s="55">
        <v>511002</v>
      </c>
      <c r="C32" s="50" t="s">
        <v>357</v>
      </c>
      <c r="D32" s="50" t="s">
        <v>357</v>
      </c>
      <c r="E32" s="50">
        <f t="shared" si="0"/>
        <v>19</v>
      </c>
      <c r="F32" s="50">
        <f t="shared" si="0"/>
        <v>19</v>
      </c>
    </row>
    <row r="33" spans="1:6" x14ac:dyDescent="0.25">
      <c r="A33" s="56">
        <v>415151003</v>
      </c>
      <c r="B33" s="55">
        <v>511003</v>
      </c>
      <c r="C33" s="50" t="s">
        <v>358</v>
      </c>
      <c r="D33" s="50" t="s">
        <v>358</v>
      </c>
      <c r="E33" s="50">
        <f t="shared" si="0"/>
        <v>8</v>
      </c>
      <c r="F33" s="50">
        <f t="shared" si="0"/>
        <v>8</v>
      </c>
    </row>
    <row r="34" spans="1:6" x14ac:dyDescent="0.25">
      <c r="A34" s="56">
        <v>415151004</v>
      </c>
      <c r="B34" s="55">
        <v>511004</v>
      </c>
      <c r="C34" s="50" t="s">
        <v>359</v>
      </c>
      <c r="D34" s="50" t="s">
        <v>359</v>
      </c>
      <c r="E34" s="50">
        <f t="shared" si="0"/>
        <v>15</v>
      </c>
      <c r="F34" s="50">
        <f t="shared" si="0"/>
        <v>15</v>
      </c>
    </row>
    <row r="35" spans="1:6" x14ac:dyDescent="0.25">
      <c r="A35" s="56">
        <v>415151005</v>
      </c>
      <c r="B35" s="55">
        <v>511005</v>
      </c>
      <c r="C35" s="91" t="s">
        <v>360</v>
      </c>
      <c r="D35" s="50" t="s">
        <v>361</v>
      </c>
      <c r="E35" s="50">
        <f t="shared" si="0"/>
        <v>20</v>
      </c>
      <c r="F35" s="50">
        <f t="shared" si="0"/>
        <v>27</v>
      </c>
    </row>
    <row r="36" spans="1:6" x14ac:dyDescent="0.25">
      <c r="A36" s="56">
        <v>415151006</v>
      </c>
      <c r="B36" s="55">
        <v>511006</v>
      </c>
      <c r="C36" s="50" t="s">
        <v>362</v>
      </c>
      <c r="D36" s="50" t="s">
        <v>362</v>
      </c>
      <c r="E36" s="50">
        <f t="shared" si="0"/>
        <v>18</v>
      </c>
      <c r="F36" s="50">
        <f t="shared" si="0"/>
        <v>18</v>
      </c>
    </row>
    <row r="37" spans="1:6" x14ac:dyDescent="0.25">
      <c r="A37" s="56">
        <v>415151007</v>
      </c>
      <c r="B37" s="55">
        <v>511007</v>
      </c>
      <c r="C37" s="50" t="s">
        <v>363</v>
      </c>
      <c r="D37" s="50" t="s">
        <v>363</v>
      </c>
      <c r="E37" s="50">
        <f t="shared" si="0"/>
        <v>10</v>
      </c>
      <c r="F37" s="50">
        <f t="shared" si="0"/>
        <v>10</v>
      </c>
    </row>
    <row r="38" spans="1:6" x14ac:dyDescent="0.25">
      <c r="A38" s="56">
        <v>415151008</v>
      </c>
      <c r="B38" s="55">
        <v>511008</v>
      </c>
      <c r="C38" s="91" t="s">
        <v>364</v>
      </c>
      <c r="D38" s="50" t="s">
        <v>365</v>
      </c>
      <c r="E38" s="50">
        <f t="shared" si="0"/>
        <v>20</v>
      </c>
      <c r="F38" s="50">
        <f t="shared" si="0"/>
        <v>31</v>
      </c>
    </row>
    <row r="39" spans="1:6" x14ac:dyDescent="0.25">
      <c r="A39" s="56">
        <v>415151009</v>
      </c>
      <c r="B39" s="55">
        <v>511009</v>
      </c>
      <c r="C39" s="91" t="s">
        <v>366</v>
      </c>
      <c r="D39" s="50" t="s">
        <v>254</v>
      </c>
      <c r="E39" s="50">
        <f t="shared" si="0"/>
        <v>20</v>
      </c>
      <c r="F39" s="50">
        <f t="shared" si="0"/>
        <v>22</v>
      </c>
    </row>
    <row r="40" spans="1:6" x14ac:dyDescent="0.25">
      <c r="A40" s="56">
        <v>415151010</v>
      </c>
      <c r="B40" s="55">
        <v>511010</v>
      </c>
      <c r="C40" s="50" t="s">
        <v>261</v>
      </c>
      <c r="D40" s="50" t="s">
        <v>261</v>
      </c>
      <c r="E40" s="50">
        <f t="shared" si="0"/>
        <v>16</v>
      </c>
      <c r="F40" s="50">
        <f t="shared" si="0"/>
        <v>16</v>
      </c>
    </row>
    <row r="41" spans="1:6" x14ac:dyDescent="0.25">
      <c r="A41" s="56">
        <v>415151011</v>
      </c>
      <c r="B41" s="55">
        <v>511011</v>
      </c>
      <c r="C41" s="50" t="s">
        <v>367</v>
      </c>
      <c r="D41" s="50" t="s">
        <v>367</v>
      </c>
      <c r="E41" s="50">
        <f t="shared" si="0"/>
        <v>16</v>
      </c>
      <c r="F41" s="50">
        <f t="shared" si="0"/>
        <v>16</v>
      </c>
    </row>
    <row r="42" spans="1:6" x14ac:dyDescent="0.25">
      <c r="A42" s="56">
        <v>415151012</v>
      </c>
      <c r="B42" s="55">
        <v>511012</v>
      </c>
      <c r="C42" s="91" t="s">
        <v>368</v>
      </c>
      <c r="D42" s="50" t="s">
        <v>369</v>
      </c>
      <c r="E42" s="50">
        <f t="shared" si="0"/>
        <v>20</v>
      </c>
      <c r="F42" s="50">
        <f t="shared" si="0"/>
        <v>33</v>
      </c>
    </row>
    <row r="43" spans="1:6" x14ac:dyDescent="0.25">
      <c r="A43" s="56">
        <v>415151013</v>
      </c>
      <c r="B43" s="55">
        <v>511013</v>
      </c>
      <c r="C43" s="91" t="s">
        <v>370</v>
      </c>
      <c r="D43" s="50" t="s">
        <v>371</v>
      </c>
      <c r="E43" s="50">
        <f t="shared" si="0"/>
        <v>20</v>
      </c>
      <c r="F43" s="50">
        <f t="shared" si="0"/>
        <v>31</v>
      </c>
    </row>
    <row r="44" spans="1:6" x14ac:dyDescent="0.25">
      <c r="A44" s="56">
        <v>415151014</v>
      </c>
      <c r="B44" s="55">
        <v>511014</v>
      </c>
      <c r="C44" s="91" t="s">
        <v>372</v>
      </c>
      <c r="D44" s="50" t="s">
        <v>373</v>
      </c>
      <c r="E44" s="50">
        <f t="shared" si="0"/>
        <v>20</v>
      </c>
      <c r="F44" s="50">
        <f t="shared" si="0"/>
        <v>31</v>
      </c>
    </row>
    <row r="45" spans="1:6" x14ac:dyDescent="0.25">
      <c r="A45" s="56">
        <v>415151015</v>
      </c>
      <c r="B45" s="55">
        <v>511015</v>
      </c>
      <c r="C45" s="91" t="s">
        <v>374</v>
      </c>
      <c r="D45" s="50" t="s">
        <v>375</v>
      </c>
      <c r="E45" s="50">
        <f t="shared" si="0"/>
        <v>20</v>
      </c>
      <c r="F45" s="50">
        <f t="shared" si="0"/>
        <v>33</v>
      </c>
    </row>
    <row r="46" spans="1:6" x14ac:dyDescent="0.25">
      <c r="A46" s="97">
        <v>416261201</v>
      </c>
      <c r="B46" s="95">
        <v>611201</v>
      </c>
      <c r="C46" s="94" t="s">
        <v>376</v>
      </c>
      <c r="D46" s="94" t="s">
        <v>376</v>
      </c>
      <c r="E46" s="50">
        <f t="shared" si="0"/>
        <v>17</v>
      </c>
      <c r="F46" s="50">
        <f t="shared" si="0"/>
        <v>17</v>
      </c>
    </row>
    <row r="47" spans="1:6" x14ac:dyDescent="0.25">
      <c r="A47" s="97">
        <v>416261202</v>
      </c>
      <c r="B47" s="95">
        <v>611202</v>
      </c>
      <c r="C47" s="94" t="s">
        <v>377</v>
      </c>
      <c r="D47" s="94" t="s">
        <v>377</v>
      </c>
      <c r="E47" s="50">
        <f t="shared" si="0"/>
        <v>19</v>
      </c>
      <c r="F47" s="50">
        <f t="shared" si="0"/>
        <v>19</v>
      </c>
    </row>
    <row r="48" spans="1:6" x14ac:dyDescent="0.25">
      <c r="A48" s="97">
        <v>416261203</v>
      </c>
      <c r="B48" s="95">
        <v>611203</v>
      </c>
      <c r="C48" s="96" t="s">
        <v>378</v>
      </c>
      <c r="D48" s="94" t="s">
        <v>379</v>
      </c>
      <c r="E48" s="50">
        <f t="shared" si="0"/>
        <v>20</v>
      </c>
      <c r="F48" s="50">
        <f t="shared" si="0"/>
        <v>32</v>
      </c>
    </row>
    <row r="49" spans="1:6" x14ac:dyDescent="0.25">
      <c r="A49" s="97">
        <v>416261204</v>
      </c>
      <c r="B49" s="95">
        <v>611204</v>
      </c>
      <c r="C49" s="96" t="s">
        <v>380</v>
      </c>
      <c r="D49" s="94" t="s">
        <v>381</v>
      </c>
      <c r="E49" s="50">
        <f t="shared" si="0"/>
        <v>20</v>
      </c>
      <c r="F49" s="50">
        <f t="shared" si="0"/>
        <v>33</v>
      </c>
    </row>
    <row r="50" spans="1:6" x14ac:dyDescent="0.25">
      <c r="A50" s="97">
        <v>416261205</v>
      </c>
      <c r="B50" s="95">
        <v>611205</v>
      </c>
      <c r="C50" s="94" t="s">
        <v>382</v>
      </c>
      <c r="D50" s="94" t="s">
        <v>382</v>
      </c>
      <c r="E50" s="50">
        <f t="shared" si="0"/>
        <v>18</v>
      </c>
      <c r="F50" s="50">
        <f t="shared" si="0"/>
        <v>18</v>
      </c>
    </row>
    <row r="51" spans="1:6" x14ac:dyDescent="0.25">
      <c r="A51" s="97">
        <v>416261206</v>
      </c>
      <c r="B51" s="95">
        <v>611206</v>
      </c>
      <c r="C51" s="94" t="s">
        <v>383</v>
      </c>
      <c r="D51" s="94" t="s">
        <v>383</v>
      </c>
      <c r="E51" s="50">
        <f t="shared" si="0"/>
        <v>20</v>
      </c>
      <c r="F51" s="50">
        <f t="shared" si="0"/>
        <v>20</v>
      </c>
    </row>
    <row r="52" spans="1:6" x14ac:dyDescent="0.25">
      <c r="A52" s="97">
        <v>416261207</v>
      </c>
      <c r="B52" s="95">
        <v>611207</v>
      </c>
      <c r="C52" s="94" t="s">
        <v>384</v>
      </c>
      <c r="D52" s="94" t="s">
        <v>384</v>
      </c>
      <c r="E52" s="50">
        <f t="shared" si="0"/>
        <v>18</v>
      </c>
      <c r="F52" s="50">
        <f t="shared" si="0"/>
        <v>18</v>
      </c>
    </row>
    <row r="53" spans="1:6" x14ac:dyDescent="0.25">
      <c r="A53" s="97">
        <v>416261208</v>
      </c>
      <c r="B53" s="95">
        <v>611208</v>
      </c>
      <c r="C53" s="94" t="s">
        <v>385</v>
      </c>
      <c r="D53" s="94" t="s">
        <v>385</v>
      </c>
      <c r="E53" s="50">
        <f t="shared" si="0"/>
        <v>17</v>
      </c>
      <c r="F53" s="50">
        <f t="shared" si="0"/>
        <v>17</v>
      </c>
    </row>
    <row r="54" spans="1:6" x14ac:dyDescent="0.25">
      <c r="A54" s="97">
        <v>416261209</v>
      </c>
      <c r="B54" s="95">
        <v>611209</v>
      </c>
      <c r="C54" s="94" t="s">
        <v>386</v>
      </c>
      <c r="D54" s="94" t="s">
        <v>386</v>
      </c>
      <c r="E54" s="50">
        <f t="shared" si="0"/>
        <v>12</v>
      </c>
      <c r="F54" s="50">
        <f t="shared" si="0"/>
        <v>12</v>
      </c>
    </row>
    <row r="55" spans="1:6" x14ac:dyDescent="0.25">
      <c r="A55" s="97">
        <v>416261210</v>
      </c>
      <c r="B55" s="95">
        <v>611210</v>
      </c>
      <c r="C55" s="96" t="s">
        <v>387</v>
      </c>
      <c r="D55" s="94" t="s">
        <v>388</v>
      </c>
      <c r="E55" s="50">
        <f t="shared" si="0"/>
        <v>20</v>
      </c>
      <c r="F55" s="50">
        <f t="shared" si="0"/>
        <v>26</v>
      </c>
    </row>
    <row r="56" spans="1:6" x14ac:dyDescent="0.25">
      <c r="A56" s="97">
        <v>416261211</v>
      </c>
      <c r="B56" s="95">
        <v>611211</v>
      </c>
      <c r="C56" s="94" t="s">
        <v>389</v>
      </c>
      <c r="D56" s="94" t="s">
        <v>389</v>
      </c>
      <c r="E56" s="50">
        <f t="shared" si="0"/>
        <v>18</v>
      </c>
      <c r="F56" s="50">
        <f t="shared" si="0"/>
        <v>18</v>
      </c>
    </row>
    <row r="57" spans="1:6" x14ac:dyDescent="0.25">
      <c r="A57" s="56">
        <v>416961901</v>
      </c>
      <c r="B57" s="55">
        <v>611901</v>
      </c>
      <c r="C57" s="91" t="s">
        <v>390</v>
      </c>
      <c r="D57" s="50" t="s">
        <v>391</v>
      </c>
      <c r="E57" s="50">
        <f t="shared" si="0"/>
        <v>20</v>
      </c>
      <c r="F57" s="50">
        <f t="shared" si="0"/>
        <v>22</v>
      </c>
    </row>
    <row r="58" spans="1:6" x14ac:dyDescent="0.25">
      <c r="A58" s="56">
        <v>416961902</v>
      </c>
      <c r="B58" s="55">
        <v>611902</v>
      </c>
      <c r="C58" s="50" t="s">
        <v>392</v>
      </c>
      <c r="D58" s="50" t="s">
        <v>392</v>
      </c>
      <c r="E58" s="50">
        <f t="shared" si="0"/>
        <v>18</v>
      </c>
      <c r="F58" s="50">
        <f t="shared" si="0"/>
        <v>18</v>
      </c>
    </row>
    <row r="59" spans="1:6" x14ac:dyDescent="0.25">
      <c r="A59" s="56">
        <v>416961903</v>
      </c>
      <c r="B59" s="55">
        <v>611903</v>
      </c>
      <c r="C59" s="91" t="s">
        <v>393</v>
      </c>
      <c r="D59" s="50" t="s">
        <v>394</v>
      </c>
      <c r="E59" s="50">
        <f t="shared" si="0"/>
        <v>20</v>
      </c>
      <c r="F59" s="50">
        <f t="shared" si="0"/>
        <v>27</v>
      </c>
    </row>
    <row r="60" spans="1:6" x14ac:dyDescent="0.25">
      <c r="A60" s="56">
        <v>416961904</v>
      </c>
      <c r="B60" s="55">
        <v>611904</v>
      </c>
      <c r="C60" s="50" t="s">
        <v>395</v>
      </c>
      <c r="D60" s="50" t="s">
        <v>395</v>
      </c>
      <c r="E60" s="50">
        <f t="shared" si="0"/>
        <v>16</v>
      </c>
      <c r="F60" s="50">
        <f t="shared" si="0"/>
        <v>16</v>
      </c>
    </row>
    <row r="61" spans="1:6" x14ac:dyDescent="0.25">
      <c r="A61" s="56">
        <v>416961905</v>
      </c>
      <c r="B61" s="55">
        <v>611905</v>
      </c>
      <c r="C61" s="50" t="s">
        <v>376</v>
      </c>
      <c r="D61" s="50" t="s">
        <v>376</v>
      </c>
      <c r="E61" s="50">
        <f t="shared" si="0"/>
        <v>17</v>
      </c>
      <c r="F61" s="50">
        <f t="shared" si="0"/>
        <v>17</v>
      </c>
    </row>
    <row r="62" spans="1:6" x14ac:dyDescent="0.25">
      <c r="A62" s="56">
        <v>416961906</v>
      </c>
      <c r="B62" s="55">
        <v>611906</v>
      </c>
      <c r="C62" s="50" t="s">
        <v>377</v>
      </c>
      <c r="D62" s="50" t="s">
        <v>377</v>
      </c>
      <c r="E62" s="50">
        <f t="shared" si="0"/>
        <v>19</v>
      </c>
      <c r="F62" s="50">
        <f t="shared" si="0"/>
        <v>19</v>
      </c>
    </row>
    <row r="63" spans="1:6" x14ac:dyDescent="0.25">
      <c r="A63" s="56">
        <v>416961907</v>
      </c>
      <c r="B63" s="55">
        <v>611907</v>
      </c>
      <c r="C63" s="91" t="s">
        <v>378</v>
      </c>
      <c r="D63" s="50" t="s">
        <v>379</v>
      </c>
      <c r="E63" s="50">
        <f t="shared" si="0"/>
        <v>20</v>
      </c>
      <c r="F63" s="50">
        <f t="shared" si="0"/>
        <v>32</v>
      </c>
    </row>
    <row r="64" spans="1:6" x14ac:dyDescent="0.25">
      <c r="A64" s="56">
        <v>416961908</v>
      </c>
      <c r="B64" s="55">
        <v>611908</v>
      </c>
      <c r="C64" s="91" t="s">
        <v>380</v>
      </c>
      <c r="D64" s="50" t="s">
        <v>381</v>
      </c>
      <c r="E64" s="50">
        <f t="shared" si="0"/>
        <v>20</v>
      </c>
      <c r="F64" s="50">
        <f t="shared" si="0"/>
        <v>33</v>
      </c>
    </row>
    <row r="65" spans="1:6" x14ac:dyDescent="0.25">
      <c r="A65" s="56">
        <v>421181010</v>
      </c>
      <c r="B65" s="55">
        <v>810100</v>
      </c>
      <c r="C65" s="91" t="s">
        <v>396</v>
      </c>
      <c r="D65" s="50" t="s">
        <v>397</v>
      </c>
      <c r="E65" s="50">
        <f t="shared" si="0"/>
        <v>20</v>
      </c>
      <c r="F65" s="50">
        <f t="shared" si="0"/>
        <v>32</v>
      </c>
    </row>
    <row r="66" spans="1:6" x14ac:dyDescent="0.25">
      <c r="A66" s="56">
        <v>421181020</v>
      </c>
      <c r="B66" s="55">
        <v>810200</v>
      </c>
      <c r="C66" s="91" t="s">
        <v>398</v>
      </c>
      <c r="D66" s="50" t="s">
        <v>399</v>
      </c>
      <c r="E66" s="50">
        <f t="shared" si="0"/>
        <v>20</v>
      </c>
      <c r="F66" s="50">
        <f t="shared" si="0"/>
        <v>26</v>
      </c>
    </row>
    <row r="67" spans="1:6" x14ac:dyDescent="0.25">
      <c r="A67" s="56">
        <v>421181030</v>
      </c>
      <c r="B67" s="55">
        <v>810300</v>
      </c>
      <c r="C67" s="91" t="s">
        <v>400</v>
      </c>
      <c r="D67" s="50" t="s">
        <v>401</v>
      </c>
      <c r="E67" s="50">
        <f t="shared" si="0"/>
        <v>20</v>
      </c>
      <c r="F67" s="50">
        <f t="shared" si="0"/>
        <v>22</v>
      </c>
    </row>
    <row r="68" spans="1:6" x14ac:dyDescent="0.25">
      <c r="A68" s="54">
        <v>421181040</v>
      </c>
      <c r="B68" s="55">
        <v>810400</v>
      </c>
      <c r="C68" s="91" t="s">
        <v>402</v>
      </c>
      <c r="D68" s="91" t="s">
        <v>403</v>
      </c>
      <c r="E68" s="50">
        <f t="shared" ref="E68:F83" si="1">LEN(C68)</f>
        <v>4</v>
      </c>
      <c r="F68" s="50">
        <f t="shared" si="1"/>
        <v>40</v>
      </c>
    </row>
    <row r="69" spans="1:6" x14ac:dyDescent="0.25">
      <c r="A69" s="94">
        <v>421181050</v>
      </c>
      <c r="B69" s="95">
        <v>810500</v>
      </c>
      <c r="C69" s="96" t="s">
        <v>415</v>
      </c>
      <c r="D69" s="96" t="s">
        <v>415</v>
      </c>
    </row>
    <row r="70" spans="1:6" x14ac:dyDescent="0.25">
      <c r="A70" s="97">
        <v>421181060</v>
      </c>
      <c r="B70" s="95">
        <v>810600</v>
      </c>
      <c r="C70" s="96" t="s">
        <v>405</v>
      </c>
      <c r="D70" s="94" t="s">
        <v>406</v>
      </c>
      <c r="E70" s="50">
        <f t="shared" si="1"/>
        <v>13</v>
      </c>
      <c r="F70" s="50">
        <f t="shared" si="1"/>
        <v>33</v>
      </c>
    </row>
    <row r="71" spans="1:6" x14ac:dyDescent="0.25">
      <c r="A71" s="97">
        <v>421181070</v>
      </c>
      <c r="B71" s="98">
        <v>810700</v>
      </c>
      <c r="C71" s="96" t="s">
        <v>407</v>
      </c>
      <c r="D71" s="94" t="s">
        <v>408</v>
      </c>
      <c r="E71" s="50">
        <f t="shared" si="1"/>
        <v>20</v>
      </c>
      <c r="F71" s="50">
        <f t="shared" si="1"/>
        <v>27</v>
      </c>
    </row>
    <row r="72" spans="1:6" x14ac:dyDescent="0.25">
      <c r="A72" s="94">
        <v>421181080</v>
      </c>
      <c r="B72" s="98">
        <v>810800</v>
      </c>
      <c r="C72" s="96" t="s">
        <v>409</v>
      </c>
      <c r="D72" s="94" t="s">
        <v>410</v>
      </c>
      <c r="E72" s="50">
        <f t="shared" si="1"/>
        <v>20</v>
      </c>
      <c r="F72" s="50">
        <f t="shared" si="1"/>
        <v>26</v>
      </c>
    </row>
    <row r="73" spans="1:6" x14ac:dyDescent="0.25">
      <c r="A73" s="97">
        <v>421181090</v>
      </c>
      <c r="B73" s="98">
        <v>810900</v>
      </c>
      <c r="C73" s="96" t="s">
        <v>411</v>
      </c>
      <c r="D73" s="94" t="s">
        <v>412</v>
      </c>
      <c r="E73" s="50">
        <f t="shared" si="1"/>
        <v>19</v>
      </c>
      <c r="F73" s="50">
        <f t="shared" si="1"/>
        <v>33</v>
      </c>
    </row>
    <row r="74" spans="1:6" x14ac:dyDescent="0.25">
      <c r="A74" s="97">
        <v>421181100</v>
      </c>
      <c r="B74" s="98">
        <v>811000</v>
      </c>
      <c r="C74" s="96" t="s">
        <v>413</v>
      </c>
      <c r="D74" s="94" t="s">
        <v>414</v>
      </c>
      <c r="E74" s="50">
        <f t="shared" si="1"/>
        <v>20</v>
      </c>
      <c r="F74" s="50">
        <f t="shared" si="1"/>
        <v>21</v>
      </c>
    </row>
    <row r="75" spans="1:6" x14ac:dyDescent="0.25">
      <c r="A75" s="54">
        <v>421282010</v>
      </c>
      <c r="B75" s="55">
        <v>820100</v>
      </c>
      <c r="C75" s="50" t="s">
        <v>416</v>
      </c>
      <c r="D75" s="50" t="s">
        <v>416</v>
      </c>
      <c r="E75" s="50">
        <f t="shared" si="1"/>
        <v>5</v>
      </c>
      <c r="F75" s="50">
        <f t="shared" si="1"/>
        <v>5</v>
      </c>
    </row>
    <row r="76" spans="1:6" x14ac:dyDescent="0.25">
      <c r="A76" s="54">
        <v>421282020</v>
      </c>
      <c r="B76" s="55">
        <v>820200</v>
      </c>
      <c r="C76" s="91" t="s">
        <v>417</v>
      </c>
      <c r="D76" s="50" t="s">
        <v>417</v>
      </c>
      <c r="E76" s="50">
        <f t="shared" si="1"/>
        <v>8</v>
      </c>
      <c r="F76" s="50">
        <f t="shared" si="1"/>
        <v>8</v>
      </c>
    </row>
    <row r="77" spans="1:6" x14ac:dyDescent="0.25">
      <c r="A77" s="54">
        <v>421383001</v>
      </c>
      <c r="B77" s="55">
        <v>830001</v>
      </c>
      <c r="C77" s="91" t="s">
        <v>418</v>
      </c>
      <c r="D77" s="50" t="s">
        <v>419</v>
      </c>
      <c r="E77" s="50">
        <f t="shared" si="1"/>
        <v>20</v>
      </c>
      <c r="F77" s="50">
        <f t="shared" si="1"/>
        <v>39</v>
      </c>
    </row>
    <row r="78" spans="1:6" x14ac:dyDescent="0.25">
      <c r="A78" s="54">
        <v>421383401</v>
      </c>
      <c r="B78" s="55">
        <v>830401</v>
      </c>
      <c r="C78" s="50" t="s">
        <v>420</v>
      </c>
      <c r="D78" s="50" t="s">
        <v>420</v>
      </c>
      <c r="E78" s="50">
        <f t="shared" si="1"/>
        <v>14</v>
      </c>
      <c r="F78" s="50">
        <f t="shared" si="1"/>
        <v>14</v>
      </c>
    </row>
    <row r="79" spans="1:6" x14ac:dyDescent="0.25">
      <c r="A79" s="54">
        <v>421383501</v>
      </c>
      <c r="B79" s="55">
        <v>830501</v>
      </c>
      <c r="C79" s="50" t="s">
        <v>421</v>
      </c>
      <c r="D79" s="50" t="s">
        <v>421</v>
      </c>
      <c r="E79" s="50">
        <f t="shared" si="1"/>
        <v>14</v>
      </c>
      <c r="F79" s="50">
        <f t="shared" si="1"/>
        <v>14</v>
      </c>
    </row>
    <row r="80" spans="1:6" x14ac:dyDescent="0.25">
      <c r="A80" s="54">
        <v>421383502</v>
      </c>
      <c r="B80" s="57">
        <v>830502</v>
      </c>
      <c r="C80" s="50" t="s">
        <v>422</v>
      </c>
      <c r="D80" s="50" t="s">
        <v>422</v>
      </c>
      <c r="E80" s="50">
        <f t="shared" si="1"/>
        <v>19</v>
      </c>
      <c r="F80" s="50">
        <f t="shared" si="1"/>
        <v>19</v>
      </c>
    </row>
    <row r="81" spans="1:6" x14ac:dyDescent="0.25">
      <c r="A81" s="54">
        <v>421383503</v>
      </c>
      <c r="B81" s="57">
        <v>830503</v>
      </c>
      <c r="C81" s="50" t="s">
        <v>423</v>
      </c>
      <c r="D81" s="50" t="s">
        <v>423</v>
      </c>
      <c r="E81" s="50">
        <f t="shared" si="1"/>
        <v>19</v>
      </c>
      <c r="F81" s="50">
        <f t="shared" si="1"/>
        <v>19</v>
      </c>
    </row>
    <row r="82" spans="1:6" x14ac:dyDescent="0.25">
      <c r="A82" s="54">
        <v>421383701</v>
      </c>
      <c r="B82" s="57">
        <v>830701</v>
      </c>
      <c r="C82" s="50" t="s">
        <v>424</v>
      </c>
      <c r="D82" s="50" t="s">
        <v>424</v>
      </c>
      <c r="E82" s="50">
        <f t="shared" si="1"/>
        <v>18</v>
      </c>
      <c r="F82" s="50">
        <f t="shared" si="1"/>
        <v>18</v>
      </c>
    </row>
    <row r="83" spans="1:6" x14ac:dyDescent="0.25">
      <c r="A83" s="54">
        <v>421484010</v>
      </c>
      <c r="B83" s="57">
        <v>840100</v>
      </c>
      <c r="C83" s="91" t="s">
        <v>425</v>
      </c>
      <c r="D83" s="50" t="s">
        <v>426</v>
      </c>
      <c r="E83" s="50">
        <f t="shared" si="1"/>
        <v>20</v>
      </c>
      <c r="F83" s="50">
        <f t="shared" si="1"/>
        <v>38</v>
      </c>
    </row>
    <row r="84" spans="1:6" x14ac:dyDescent="0.25">
      <c r="A84" s="54"/>
      <c r="B84" s="57"/>
    </row>
  </sheetData>
  <mergeCells count="1">
    <mergeCell ref="A1:D1"/>
  </mergeCells>
  <conditionalFormatting sqref="E4:E83">
    <cfRule type="cellIs" dxfId="1" priority="2" stopIfTrue="1" operator="greaterThan">
      <formula>20</formula>
    </cfRule>
  </conditionalFormatting>
  <conditionalFormatting sqref="F4:F83">
    <cfRule type="cellIs" dxfId="0" priority="1" stopIfTrue="1" operator="greaterThan">
      <formula>40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1"/>
  <sheetViews>
    <sheetView showGridLines="0" topLeftCell="A10" zoomScaleNormal="100" zoomScalePageLayoutView="110" workbookViewId="0">
      <selection activeCell="B30" sqref="B30"/>
    </sheetView>
  </sheetViews>
  <sheetFormatPr baseColWidth="10" defaultRowHeight="15" x14ac:dyDescent="0.25"/>
  <cols>
    <col min="1" max="1" width="12.85546875" style="75" bestFit="1" customWidth="1"/>
    <col min="2" max="2" width="63.42578125" style="90" bestFit="1" customWidth="1"/>
    <col min="3" max="3" width="29" style="90" bestFit="1" customWidth="1"/>
    <col min="4" max="4" width="15.140625" style="89" bestFit="1" customWidth="1"/>
    <col min="5" max="5" width="14.7109375" style="90" bestFit="1" customWidth="1"/>
    <col min="6" max="6" width="11.42578125" style="90"/>
    <col min="7" max="7" width="13.140625" style="90" bestFit="1" customWidth="1"/>
    <col min="8" max="8" width="13.7109375" style="90" bestFit="1" customWidth="1"/>
    <col min="9" max="16384" width="11.42578125" style="90"/>
  </cols>
  <sheetData>
    <row r="1" spans="1:8" customFormat="1" x14ac:dyDescent="0.25">
      <c r="A1" s="123" t="s">
        <v>427</v>
      </c>
      <c r="B1" s="123"/>
      <c r="C1" s="123"/>
      <c r="D1" s="59"/>
    </row>
    <row r="2" spans="1:8" customFormat="1" x14ac:dyDescent="0.25">
      <c r="A2" s="60" t="s">
        <v>428</v>
      </c>
      <c r="B2" s="60" t="s">
        <v>429</v>
      </c>
      <c r="C2" s="60" t="s">
        <v>430</v>
      </c>
      <c r="D2" s="59"/>
    </row>
    <row r="3" spans="1:8" customFormat="1" x14ac:dyDescent="0.25">
      <c r="A3" s="61">
        <v>1100118</v>
      </c>
      <c r="B3" s="62" t="s">
        <v>164</v>
      </c>
      <c r="C3" s="63">
        <v>230625000</v>
      </c>
      <c r="D3" s="59"/>
      <c r="E3" s="58"/>
      <c r="F3" s="64"/>
      <c r="G3" s="64"/>
      <c r="H3" s="64"/>
    </row>
    <row r="4" spans="1:8" customFormat="1" x14ac:dyDescent="0.25">
      <c r="A4" s="61">
        <v>1500518</v>
      </c>
      <c r="B4" s="62" t="s">
        <v>158</v>
      </c>
      <c r="C4" s="63">
        <v>288310013.27999997</v>
      </c>
      <c r="D4" s="59"/>
      <c r="E4" s="58"/>
      <c r="F4" s="64"/>
      <c r="G4" s="64"/>
      <c r="H4" s="64"/>
    </row>
    <row r="5" spans="1:8" customFormat="1" x14ac:dyDescent="0.25">
      <c r="A5" s="61">
        <v>2510118</v>
      </c>
      <c r="B5" s="62" t="s">
        <v>163</v>
      </c>
      <c r="C5" s="63">
        <v>69592462.530000001</v>
      </c>
      <c r="D5" s="59"/>
      <c r="E5" s="58"/>
      <c r="F5" s="64"/>
      <c r="G5" s="64"/>
      <c r="H5" s="64"/>
    </row>
    <row r="6" spans="1:8" customFormat="1" x14ac:dyDescent="0.25">
      <c r="A6" s="61">
        <v>2510218</v>
      </c>
      <c r="B6" s="62" t="s">
        <v>160</v>
      </c>
      <c r="C6" s="63">
        <v>165865502.52000001</v>
      </c>
      <c r="D6" s="59"/>
      <c r="E6" s="58"/>
      <c r="F6" s="64"/>
      <c r="G6" s="64"/>
      <c r="H6" s="64"/>
    </row>
    <row r="7" spans="1:8" customFormat="1" x14ac:dyDescent="0.25">
      <c r="A7" s="125" t="s">
        <v>431</v>
      </c>
      <c r="B7" s="125"/>
      <c r="C7" s="65">
        <f>SUM(C3:C6)</f>
        <v>754392978.32999992</v>
      </c>
      <c r="D7" s="59"/>
    </row>
    <row r="8" spans="1:8" customFormat="1" x14ac:dyDescent="0.25">
      <c r="A8" s="66"/>
      <c r="B8" s="67"/>
      <c r="D8" s="59"/>
    </row>
    <row r="9" spans="1:8" customFormat="1" x14ac:dyDescent="0.25">
      <c r="A9" s="123" t="s">
        <v>427</v>
      </c>
      <c r="B9" s="123"/>
      <c r="C9" s="123"/>
      <c r="D9" s="59"/>
    </row>
    <row r="10" spans="1:8" s="69" customFormat="1" x14ac:dyDescent="0.25">
      <c r="A10" s="60" t="s">
        <v>432</v>
      </c>
      <c r="B10" s="60" t="s">
        <v>433</v>
      </c>
      <c r="C10" s="60" t="s">
        <v>430</v>
      </c>
      <c r="D10" s="68"/>
    </row>
    <row r="11" spans="1:8" s="69" customFormat="1" x14ac:dyDescent="0.25">
      <c r="A11" s="70">
        <v>120100</v>
      </c>
      <c r="B11" s="71" t="s">
        <v>306</v>
      </c>
      <c r="C11" s="72">
        <v>90000000</v>
      </c>
      <c r="D11" s="68"/>
      <c r="E11" s="68"/>
      <c r="H11" s="73"/>
    </row>
    <row r="12" spans="1:8" s="69" customFormat="1" x14ac:dyDescent="0.25">
      <c r="A12" s="70">
        <v>120200</v>
      </c>
      <c r="B12" s="71" t="s">
        <v>434</v>
      </c>
      <c r="C12" s="72">
        <v>7000000</v>
      </c>
      <c r="D12" s="68"/>
      <c r="E12" s="68"/>
      <c r="H12" s="73"/>
    </row>
    <row r="13" spans="1:8" s="69" customFormat="1" x14ac:dyDescent="0.25">
      <c r="A13" s="70">
        <v>120300</v>
      </c>
      <c r="B13" s="71" t="s">
        <v>435</v>
      </c>
      <c r="C13" s="72">
        <v>1500000</v>
      </c>
      <c r="D13" s="68"/>
      <c r="E13" s="68"/>
      <c r="H13" s="73"/>
    </row>
    <row r="14" spans="1:8" s="69" customFormat="1" x14ac:dyDescent="0.25">
      <c r="A14" s="70">
        <v>120400</v>
      </c>
      <c r="B14" s="71" t="s">
        <v>312</v>
      </c>
      <c r="C14" s="72">
        <v>500000</v>
      </c>
      <c r="D14" s="68"/>
      <c r="E14" s="68"/>
      <c r="H14" s="73"/>
    </row>
    <row r="15" spans="1:8" s="69" customFormat="1" x14ac:dyDescent="0.25">
      <c r="A15" s="70">
        <v>180100</v>
      </c>
      <c r="B15" s="71" t="s">
        <v>436</v>
      </c>
      <c r="C15" s="72">
        <v>250000</v>
      </c>
      <c r="D15" s="68"/>
      <c r="E15" s="68"/>
      <c r="H15" s="73"/>
    </row>
    <row r="16" spans="1:8" s="69" customFormat="1" x14ac:dyDescent="0.25">
      <c r="A16" s="70">
        <v>180200</v>
      </c>
      <c r="B16" s="71" t="s">
        <v>437</v>
      </c>
      <c r="C16" s="72">
        <v>1500000</v>
      </c>
      <c r="D16" s="68"/>
      <c r="E16" s="68"/>
      <c r="H16" s="73"/>
    </row>
    <row r="17" spans="1:8" s="69" customFormat="1" x14ac:dyDescent="0.25">
      <c r="A17" s="70">
        <v>180300</v>
      </c>
      <c r="B17" s="71" t="s">
        <v>438</v>
      </c>
      <c r="C17" s="72">
        <v>800000</v>
      </c>
      <c r="D17" s="68"/>
      <c r="E17" s="68"/>
      <c r="H17" s="73"/>
    </row>
    <row r="18" spans="1:8" s="69" customFormat="1" x14ac:dyDescent="0.25">
      <c r="A18" s="70">
        <v>411101</v>
      </c>
      <c r="B18" s="71" t="s">
        <v>323</v>
      </c>
      <c r="C18" s="72">
        <v>4200000</v>
      </c>
      <c r="D18" s="68"/>
      <c r="E18" s="68"/>
      <c r="H18" s="73"/>
    </row>
    <row r="19" spans="1:8" s="69" customFormat="1" x14ac:dyDescent="0.25">
      <c r="A19" s="70">
        <v>411102</v>
      </c>
      <c r="B19" s="71" t="s">
        <v>326</v>
      </c>
      <c r="C19" s="72">
        <v>500000</v>
      </c>
      <c r="D19" s="68"/>
      <c r="E19" s="68"/>
      <c r="H19" s="73"/>
    </row>
    <row r="20" spans="1:8" s="69" customFormat="1" x14ac:dyDescent="0.25">
      <c r="A20" s="70">
        <v>411103</v>
      </c>
      <c r="B20" s="71" t="s">
        <v>328</v>
      </c>
      <c r="C20" s="72">
        <v>5500000</v>
      </c>
      <c r="D20" s="68"/>
      <c r="E20" s="68"/>
      <c r="H20" s="73"/>
    </row>
    <row r="21" spans="1:8" s="69" customFormat="1" x14ac:dyDescent="0.25">
      <c r="A21" s="70">
        <v>411104</v>
      </c>
      <c r="B21" s="71" t="s">
        <v>439</v>
      </c>
      <c r="C21" s="72">
        <v>8000000</v>
      </c>
      <c r="D21" s="68"/>
      <c r="E21" s="68"/>
      <c r="H21" s="73"/>
    </row>
    <row r="22" spans="1:8" s="69" customFormat="1" x14ac:dyDescent="0.25">
      <c r="A22" s="70">
        <v>411105</v>
      </c>
      <c r="B22" s="71" t="s">
        <v>352</v>
      </c>
      <c r="C22" s="72">
        <v>500000</v>
      </c>
      <c r="D22" s="68"/>
      <c r="E22" s="68"/>
      <c r="H22" s="73"/>
    </row>
    <row r="23" spans="1:8" s="69" customFormat="1" x14ac:dyDescent="0.25">
      <c r="A23" s="70">
        <v>431101</v>
      </c>
      <c r="B23" s="71" t="s">
        <v>321</v>
      </c>
      <c r="C23" s="72">
        <v>1500000</v>
      </c>
      <c r="D23" s="68"/>
      <c r="E23" s="68"/>
      <c r="H23" s="73"/>
    </row>
    <row r="24" spans="1:8" s="69" customFormat="1" x14ac:dyDescent="0.25">
      <c r="A24" s="70">
        <v>431102</v>
      </c>
      <c r="B24" s="71" t="s">
        <v>324</v>
      </c>
      <c r="C24" s="72">
        <v>7000000</v>
      </c>
      <c r="D24" s="68"/>
      <c r="E24" s="68"/>
      <c r="H24" s="73"/>
    </row>
    <row r="25" spans="1:8" s="69" customFormat="1" x14ac:dyDescent="0.25">
      <c r="A25" s="70">
        <v>431103</v>
      </c>
      <c r="B25" s="71" t="s">
        <v>330</v>
      </c>
      <c r="C25" s="72">
        <v>900000</v>
      </c>
      <c r="D25" s="68"/>
      <c r="E25" s="68"/>
      <c r="H25" s="73"/>
    </row>
    <row r="26" spans="1:8" s="69" customFormat="1" x14ac:dyDescent="0.25">
      <c r="A26" s="70">
        <v>431104</v>
      </c>
      <c r="B26" s="71" t="s">
        <v>332</v>
      </c>
      <c r="C26" s="72">
        <v>700000</v>
      </c>
      <c r="D26" s="68"/>
      <c r="E26" s="68"/>
      <c r="H26" s="73"/>
    </row>
    <row r="27" spans="1:8" s="69" customFormat="1" x14ac:dyDescent="0.25">
      <c r="A27" s="70">
        <v>431105</v>
      </c>
      <c r="B27" s="71" t="s">
        <v>334</v>
      </c>
      <c r="C27" s="72">
        <v>800000</v>
      </c>
      <c r="D27" s="68"/>
      <c r="E27" s="68"/>
      <c r="H27" s="73"/>
    </row>
    <row r="28" spans="1:8" s="69" customFormat="1" x14ac:dyDescent="0.25">
      <c r="A28" s="70">
        <v>431106</v>
      </c>
      <c r="B28" s="71" t="s">
        <v>336</v>
      </c>
      <c r="C28" s="72">
        <v>350000</v>
      </c>
      <c r="D28" s="68"/>
      <c r="E28" s="68"/>
      <c r="H28" s="73"/>
    </row>
    <row r="29" spans="1:8" s="69" customFormat="1" x14ac:dyDescent="0.25">
      <c r="A29" s="70">
        <v>431107</v>
      </c>
      <c r="B29" s="71" t="s">
        <v>342</v>
      </c>
      <c r="C29" s="72">
        <v>2500000</v>
      </c>
      <c r="D29" s="68"/>
      <c r="E29" s="68"/>
      <c r="H29" s="73"/>
    </row>
    <row r="30" spans="1:8" s="69" customFormat="1" x14ac:dyDescent="0.25">
      <c r="A30" s="70">
        <v>431108</v>
      </c>
      <c r="B30" s="71" t="s">
        <v>338</v>
      </c>
      <c r="C30" s="72">
        <v>1500000</v>
      </c>
      <c r="D30" s="68"/>
      <c r="E30" s="68"/>
      <c r="H30" s="73"/>
    </row>
    <row r="31" spans="1:8" s="69" customFormat="1" x14ac:dyDescent="0.25">
      <c r="A31" s="70">
        <v>431109</v>
      </c>
      <c r="B31" s="71" t="s">
        <v>440</v>
      </c>
      <c r="C31" s="72">
        <v>2000000</v>
      </c>
      <c r="D31" s="68"/>
      <c r="E31" s="68"/>
      <c r="H31" s="73"/>
    </row>
    <row r="32" spans="1:8" s="69" customFormat="1" x14ac:dyDescent="0.25">
      <c r="A32" s="70">
        <v>431110</v>
      </c>
      <c r="B32" s="71" t="s">
        <v>441</v>
      </c>
      <c r="C32" s="72">
        <v>600000</v>
      </c>
      <c r="D32" s="68"/>
      <c r="E32" s="68"/>
      <c r="H32" s="73"/>
    </row>
    <row r="33" spans="1:8" s="69" customFormat="1" x14ac:dyDescent="0.25">
      <c r="A33" s="70">
        <v>431111</v>
      </c>
      <c r="B33" s="71" t="s">
        <v>340</v>
      </c>
      <c r="C33" s="72">
        <v>2400000</v>
      </c>
      <c r="D33" s="68"/>
      <c r="E33" s="68"/>
      <c r="H33" s="73"/>
    </row>
    <row r="34" spans="1:8" s="69" customFormat="1" x14ac:dyDescent="0.25">
      <c r="A34" s="70">
        <v>431112</v>
      </c>
      <c r="B34" s="71" t="s">
        <v>348</v>
      </c>
      <c r="C34" s="72">
        <v>7000000</v>
      </c>
      <c r="D34" s="68"/>
      <c r="E34" s="68"/>
      <c r="H34" s="73"/>
    </row>
    <row r="35" spans="1:8" s="69" customFormat="1" x14ac:dyDescent="0.25">
      <c r="A35" s="70">
        <v>431113</v>
      </c>
      <c r="B35" s="71" t="s">
        <v>320</v>
      </c>
      <c r="C35" s="72">
        <v>40000000</v>
      </c>
      <c r="D35" s="68"/>
      <c r="E35" s="68"/>
      <c r="H35" s="73"/>
    </row>
    <row r="36" spans="1:8" s="69" customFormat="1" x14ac:dyDescent="0.25">
      <c r="A36" s="70">
        <v>441101</v>
      </c>
      <c r="B36" s="71" t="s">
        <v>442</v>
      </c>
      <c r="C36" s="72">
        <v>15000</v>
      </c>
      <c r="D36" s="68"/>
      <c r="E36" s="68"/>
      <c r="H36" s="73"/>
    </row>
    <row r="37" spans="1:8" s="69" customFormat="1" x14ac:dyDescent="0.25">
      <c r="A37" s="70">
        <v>511001</v>
      </c>
      <c r="B37" s="71" t="s">
        <v>443</v>
      </c>
      <c r="C37" s="72">
        <v>5300000</v>
      </c>
      <c r="D37" s="68"/>
      <c r="E37" s="68"/>
      <c r="H37" s="73"/>
    </row>
    <row r="38" spans="1:8" s="69" customFormat="1" x14ac:dyDescent="0.25">
      <c r="A38" s="70">
        <v>511002</v>
      </c>
      <c r="B38" s="71" t="s">
        <v>357</v>
      </c>
      <c r="C38" s="72">
        <v>1100000</v>
      </c>
      <c r="D38" s="68"/>
      <c r="E38" s="68"/>
      <c r="H38" s="73"/>
    </row>
    <row r="39" spans="1:8" s="69" customFormat="1" x14ac:dyDescent="0.25">
      <c r="A39" s="70">
        <v>511003</v>
      </c>
      <c r="B39" s="71" t="s">
        <v>358</v>
      </c>
      <c r="C39" s="72">
        <v>40000</v>
      </c>
      <c r="D39" s="68"/>
      <c r="E39" s="68"/>
      <c r="H39" s="73"/>
    </row>
    <row r="40" spans="1:8" s="69" customFormat="1" x14ac:dyDescent="0.25">
      <c r="A40" s="70">
        <v>511004</v>
      </c>
      <c r="B40" s="71" t="s">
        <v>359</v>
      </c>
      <c r="C40" s="72">
        <v>200000</v>
      </c>
      <c r="D40" s="68"/>
      <c r="E40" s="68"/>
      <c r="H40" s="73"/>
    </row>
    <row r="41" spans="1:8" s="69" customFormat="1" x14ac:dyDescent="0.25">
      <c r="A41" s="70">
        <v>511005</v>
      </c>
      <c r="B41" s="71" t="s">
        <v>361</v>
      </c>
      <c r="C41" s="72">
        <v>1000000</v>
      </c>
      <c r="D41" s="68"/>
      <c r="E41" s="68"/>
      <c r="H41" s="73"/>
    </row>
    <row r="42" spans="1:8" s="69" customFormat="1" x14ac:dyDescent="0.25">
      <c r="A42" s="70">
        <v>511006</v>
      </c>
      <c r="B42" s="71" t="s">
        <v>362</v>
      </c>
      <c r="C42" s="72">
        <v>250000</v>
      </c>
      <c r="D42" s="68"/>
      <c r="E42" s="68"/>
      <c r="H42" s="73"/>
    </row>
    <row r="43" spans="1:8" s="69" customFormat="1" x14ac:dyDescent="0.25">
      <c r="A43" s="70">
        <v>511007</v>
      </c>
      <c r="B43" s="71" t="s">
        <v>363</v>
      </c>
      <c r="C43" s="72">
        <v>900000</v>
      </c>
      <c r="D43" s="68"/>
      <c r="E43" s="68"/>
      <c r="H43" s="73"/>
    </row>
    <row r="44" spans="1:8" s="69" customFormat="1" x14ac:dyDescent="0.25">
      <c r="A44" s="70">
        <v>511008</v>
      </c>
      <c r="B44" s="71" t="s">
        <v>365</v>
      </c>
      <c r="C44" s="72">
        <v>100000</v>
      </c>
      <c r="D44" s="68"/>
      <c r="E44" s="68"/>
      <c r="H44" s="73"/>
    </row>
    <row r="45" spans="1:8" s="69" customFormat="1" x14ac:dyDescent="0.25">
      <c r="A45" s="70">
        <v>511009</v>
      </c>
      <c r="B45" s="71" t="s">
        <v>254</v>
      </c>
      <c r="C45" s="72">
        <v>350000</v>
      </c>
      <c r="D45" s="68"/>
      <c r="E45" s="68"/>
      <c r="H45" s="73"/>
    </row>
    <row r="46" spans="1:8" s="69" customFormat="1" x14ac:dyDescent="0.25">
      <c r="A46" s="70">
        <v>511010</v>
      </c>
      <c r="B46" s="71" t="s">
        <v>261</v>
      </c>
      <c r="C46" s="72">
        <v>150000</v>
      </c>
      <c r="D46" s="68"/>
      <c r="E46" s="68"/>
      <c r="H46" s="73"/>
    </row>
    <row r="47" spans="1:8" s="69" customFormat="1" x14ac:dyDescent="0.25">
      <c r="A47" s="70">
        <v>511011</v>
      </c>
      <c r="B47" s="71" t="s">
        <v>367</v>
      </c>
      <c r="C47" s="72">
        <v>120000</v>
      </c>
      <c r="D47" s="68"/>
      <c r="E47" s="68"/>
      <c r="H47" s="73"/>
    </row>
    <row r="48" spans="1:8" s="69" customFormat="1" x14ac:dyDescent="0.25">
      <c r="A48" s="70">
        <v>611201</v>
      </c>
      <c r="B48" s="71" t="s">
        <v>376</v>
      </c>
      <c r="C48" s="72">
        <v>900000</v>
      </c>
      <c r="D48" s="68"/>
      <c r="E48" s="68"/>
      <c r="H48" s="73"/>
    </row>
    <row r="49" spans="1:8" s="69" customFormat="1" x14ac:dyDescent="0.25">
      <c r="A49" s="70">
        <v>611202</v>
      </c>
      <c r="B49" s="71" t="s">
        <v>377</v>
      </c>
      <c r="C49" s="72">
        <v>750000</v>
      </c>
      <c r="D49" s="68"/>
      <c r="E49" s="68"/>
      <c r="H49" s="73"/>
    </row>
    <row r="50" spans="1:8" s="69" customFormat="1" x14ac:dyDescent="0.25">
      <c r="A50" s="70">
        <v>611907</v>
      </c>
      <c r="B50" s="71" t="s">
        <v>379</v>
      </c>
      <c r="C50" s="72">
        <v>3000000</v>
      </c>
      <c r="D50" s="68"/>
      <c r="E50" s="68"/>
      <c r="H50" s="73"/>
    </row>
    <row r="51" spans="1:8" s="69" customFormat="1" x14ac:dyDescent="0.25">
      <c r="A51" s="70">
        <v>611908</v>
      </c>
      <c r="B51" s="71" t="s">
        <v>381</v>
      </c>
      <c r="C51" s="72">
        <v>250000</v>
      </c>
      <c r="D51" s="68"/>
      <c r="E51" s="68"/>
      <c r="H51" s="73"/>
    </row>
    <row r="52" spans="1:8" s="69" customFormat="1" x14ac:dyDescent="0.25">
      <c r="A52" s="70">
        <v>611205</v>
      </c>
      <c r="B52" s="71" t="s">
        <v>382</v>
      </c>
      <c r="C52" s="72">
        <v>9500000</v>
      </c>
      <c r="D52" s="68"/>
      <c r="E52" s="68"/>
      <c r="H52" s="73"/>
    </row>
    <row r="53" spans="1:8" s="69" customFormat="1" x14ac:dyDescent="0.25">
      <c r="A53" s="70">
        <v>611206</v>
      </c>
      <c r="B53" s="71" t="s">
        <v>383</v>
      </c>
      <c r="C53" s="72">
        <v>900000</v>
      </c>
      <c r="D53" s="68"/>
      <c r="E53" s="68"/>
      <c r="H53" s="73"/>
    </row>
    <row r="54" spans="1:8" s="69" customFormat="1" x14ac:dyDescent="0.25">
      <c r="A54" s="70">
        <v>611207</v>
      </c>
      <c r="B54" s="71" t="s">
        <v>384</v>
      </c>
      <c r="C54" s="72">
        <v>150000</v>
      </c>
      <c r="D54" s="68"/>
      <c r="E54" s="68"/>
      <c r="H54" s="73"/>
    </row>
    <row r="55" spans="1:8" s="69" customFormat="1" x14ac:dyDescent="0.25">
      <c r="A55" s="70">
        <v>611208</v>
      </c>
      <c r="B55" s="71" t="s">
        <v>385</v>
      </c>
      <c r="C55" s="72">
        <v>100000</v>
      </c>
      <c r="D55" s="68"/>
      <c r="E55" s="68"/>
      <c r="H55" s="73"/>
    </row>
    <row r="56" spans="1:8" s="69" customFormat="1" x14ac:dyDescent="0.25">
      <c r="A56" s="70">
        <v>611209</v>
      </c>
      <c r="B56" s="71" t="s">
        <v>386</v>
      </c>
      <c r="C56" s="72">
        <v>600000</v>
      </c>
      <c r="D56" s="68"/>
      <c r="E56" s="68"/>
      <c r="H56" s="73"/>
    </row>
    <row r="57" spans="1:8" s="69" customFormat="1" x14ac:dyDescent="0.25">
      <c r="A57" s="70">
        <v>611210</v>
      </c>
      <c r="B57" s="71" t="s">
        <v>388</v>
      </c>
      <c r="C57" s="72">
        <v>100000</v>
      </c>
      <c r="D57" s="68"/>
      <c r="E57" s="68"/>
      <c r="H57" s="73"/>
    </row>
    <row r="58" spans="1:8" s="69" customFormat="1" x14ac:dyDescent="0.25">
      <c r="A58" s="70">
        <v>611211</v>
      </c>
      <c r="B58" s="71" t="s">
        <v>389</v>
      </c>
      <c r="C58" s="72">
        <v>350000</v>
      </c>
      <c r="D58" s="68"/>
      <c r="E58" s="68"/>
      <c r="H58" s="73"/>
    </row>
    <row r="59" spans="1:8" s="69" customFormat="1" x14ac:dyDescent="0.25">
      <c r="A59" s="70">
        <v>611901</v>
      </c>
      <c r="B59" s="71" t="s">
        <v>391</v>
      </c>
      <c r="C59" s="72">
        <v>8000000</v>
      </c>
      <c r="D59" s="68"/>
      <c r="E59" s="68"/>
      <c r="H59" s="73"/>
    </row>
    <row r="60" spans="1:8" s="69" customFormat="1" x14ac:dyDescent="0.25">
      <c r="A60" s="70">
        <v>611902</v>
      </c>
      <c r="B60" s="71" t="s">
        <v>392</v>
      </c>
      <c r="C60" s="72">
        <v>9000000</v>
      </c>
      <c r="D60" s="68"/>
      <c r="E60" s="68"/>
      <c r="H60" s="73"/>
    </row>
    <row r="61" spans="1:8" s="69" customFormat="1" x14ac:dyDescent="0.25">
      <c r="A61" s="70">
        <v>810100</v>
      </c>
      <c r="B61" s="71" t="s">
        <v>397</v>
      </c>
      <c r="C61" s="72">
        <v>215068762.44</v>
      </c>
      <c r="D61" s="68"/>
      <c r="E61" s="68"/>
      <c r="H61" s="73"/>
    </row>
    <row r="62" spans="1:8" s="69" customFormat="1" x14ac:dyDescent="0.25">
      <c r="A62" s="70">
        <v>810200</v>
      </c>
      <c r="B62" s="71" t="s">
        <v>399</v>
      </c>
      <c r="C62" s="72">
        <v>21967228.079999998</v>
      </c>
      <c r="D62" s="68"/>
      <c r="E62" s="68"/>
      <c r="H62" s="73"/>
    </row>
    <row r="63" spans="1:8" s="69" customFormat="1" x14ac:dyDescent="0.25">
      <c r="A63" s="70">
        <v>810300</v>
      </c>
      <c r="B63" s="71" t="s">
        <v>410</v>
      </c>
      <c r="C63" s="72">
        <v>699818.4</v>
      </c>
      <c r="D63" s="68"/>
      <c r="E63" s="68"/>
      <c r="H63" s="73"/>
    </row>
    <row r="64" spans="1:8" s="69" customFormat="1" x14ac:dyDescent="0.25">
      <c r="A64" s="70">
        <v>810600</v>
      </c>
      <c r="B64" s="71" t="s">
        <v>404</v>
      </c>
      <c r="C64" s="72">
        <v>10313127.359999999</v>
      </c>
      <c r="D64" s="68"/>
      <c r="E64" s="68"/>
      <c r="H64" s="73"/>
    </row>
    <row r="65" spans="1:8" s="69" customFormat="1" x14ac:dyDescent="0.25">
      <c r="A65" s="70">
        <v>810300</v>
      </c>
      <c r="B65" s="71" t="s">
        <v>401</v>
      </c>
      <c r="C65" s="72">
        <v>18254468.879999999</v>
      </c>
      <c r="D65" s="68"/>
      <c r="E65" s="68"/>
      <c r="H65" s="73"/>
    </row>
    <row r="66" spans="1:8" s="69" customFormat="1" x14ac:dyDescent="0.25">
      <c r="A66" s="70">
        <v>810900</v>
      </c>
      <c r="B66" s="71" t="s">
        <v>414</v>
      </c>
      <c r="C66" s="72">
        <v>898461.72</v>
      </c>
      <c r="D66" s="68"/>
      <c r="E66" s="68"/>
      <c r="H66" s="73"/>
    </row>
    <row r="67" spans="1:8" s="69" customFormat="1" x14ac:dyDescent="0.25">
      <c r="A67" s="70">
        <v>810400</v>
      </c>
      <c r="B67" s="71" t="s">
        <v>444</v>
      </c>
      <c r="C67" s="72">
        <v>2071888.2</v>
      </c>
      <c r="D67" s="68"/>
      <c r="E67" s="68"/>
      <c r="H67" s="73"/>
    </row>
    <row r="68" spans="1:8" s="69" customFormat="1" x14ac:dyDescent="0.25">
      <c r="A68" s="70">
        <v>810800</v>
      </c>
      <c r="B68" s="71" t="s">
        <v>412</v>
      </c>
      <c r="C68" s="72">
        <v>3269933.28</v>
      </c>
      <c r="D68" s="68"/>
      <c r="E68" s="68"/>
      <c r="H68" s="73"/>
    </row>
    <row r="69" spans="1:8" s="69" customFormat="1" x14ac:dyDescent="0.25">
      <c r="A69" s="70">
        <v>810500</v>
      </c>
      <c r="B69" s="71" t="s">
        <v>406</v>
      </c>
      <c r="C69" s="72">
        <v>15766324.92</v>
      </c>
      <c r="D69" s="68"/>
      <c r="E69" s="68"/>
      <c r="H69" s="73"/>
    </row>
    <row r="70" spans="1:8" s="69" customFormat="1" x14ac:dyDescent="0.25">
      <c r="A70" s="70">
        <v>820100</v>
      </c>
      <c r="B70" s="71" t="s">
        <v>416</v>
      </c>
      <c r="C70" s="72">
        <v>69592462.530000001</v>
      </c>
      <c r="D70" s="68"/>
      <c r="E70" s="68"/>
      <c r="H70" s="73"/>
    </row>
    <row r="71" spans="1:8" s="69" customFormat="1" x14ac:dyDescent="0.25">
      <c r="A71" s="70">
        <v>820200</v>
      </c>
      <c r="B71" s="71" t="s">
        <v>417</v>
      </c>
      <c r="C71" s="72">
        <v>165865502.52000001</v>
      </c>
      <c r="D71" s="68"/>
      <c r="E71" s="68"/>
      <c r="H71" s="73"/>
    </row>
    <row r="72" spans="1:8" s="69" customFormat="1" ht="15" customHeight="1" x14ac:dyDescent="0.25">
      <c r="A72" s="125" t="s">
        <v>431</v>
      </c>
      <c r="B72" s="125"/>
      <c r="C72" s="74">
        <f>SUM(C11:C71)</f>
        <v>754392978.32999992</v>
      </c>
      <c r="D72" s="68"/>
    </row>
    <row r="73" spans="1:8" customFormat="1" x14ac:dyDescent="0.25">
      <c r="A73" s="75"/>
      <c r="B73" s="67"/>
      <c r="C73" s="76"/>
      <c r="D73" s="59"/>
    </row>
    <row r="74" spans="1:8" customFormat="1" x14ac:dyDescent="0.25">
      <c r="A74" s="126" t="s">
        <v>445</v>
      </c>
      <c r="B74" s="126"/>
      <c r="C74" s="126"/>
      <c r="D74" s="59"/>
    </row>
    <row r="75" spans="1:8" customFormat="1" x14ac:dyDescent="0.25">
      <c r="A75" s="60" t="s">
        <v>428</v>
      </c>
      <c r="B75" s="60" t="s">
        <v>446</v>
      </c>
      <c r="C75" s="60" t="s">
        <v>430</v>
      </c>
      <c r="D75" s="59"/>
    </row>
    <row r="76" spans="1:8" customFormat="1" x14ac:dyDescent="0.25">
      <c r="A76" s="77" t="s">
        <v>30</v>
      </c>
      <c r="B76" s="78" t="s">
        <v>180</v>
      </c>
      <c r="C76" s="79">
        <v>11427321.550000001</v>
      </c>
      <c r="D76" s="59"/>
      <c r="E76" s="59"/>
      <c r="G76" s="80"/>
    </row>
    <row r="77" spans="1:8" customFormat="1" x14ac:dyDescent="0.25">
      <c r="A77" s="77" t="s">
        <v>33</v>
      </c>
      <c r="B77" s="78" t="s">
        <v>182</v>
      </c>
      <c r="C77" s="79">
        <v>16766450</v>
      </c>
      <c r="D77" s="59"/>
      <c r="E77" s="59"/>
      <c r="G77" s="80"/>
    </row>
    <row r="78" spans="1:8" customFormat="1" x14ac:dyDescent="0.25">
      <c r="A78" s="77" t="s">
        <v>36</v>
      </c>
      <c r="B78" s="78" t="s">
        <v>186</v>
      </c>
      <c r="C78" s="79">
        <v>6987731.4500000002</v>
      </c>
      <c r="D78" s="59"/>
      <c r="E78" s="59"/>
      <c r="G78" s="80"/>
    </row>
    <row r="79" spans="1:8" customFormat="1" x14ac:dyDescent="0.25">
      <c r="A79" s="77" t="s">
        <v>39</v>
      </c>
      <c r="B79" s="81" t="s">
        <v>189</v>
      </c>
      <c r="C79" s="79">
        <v>12663890.220000001</v>
      </c>
      <c r="D79" s="59"/>
      <c r="E79" s="59"/>
      <c r="G79" s="80"/>
    </row>
    <row r="80" spans="1:8" customFormat="1" x14ac:dyDescent="0.25">
      <c r="A80" s="77" t="s">
        <v>42</v>
      </c>
      <c r="B80" s="81" t="s">
        <v>191</v>
      </c>
      <c r="C80" s="79">
        <v>828811.72</v>
      </c>
      <c r="D80" s="59"/>
      <c r="E80" s="59"/>
      <c r="G80" s="80"/>
    </row>
    <row r="81" spans="1:7" customFormat="1" x14ac:dyDescent="0.25">
      <c r="A81" s="77" t="s">
        <v>45</v>
      </c>
      <c r="B81" s="78" t="s">
        <v>192</v>
      </c>
      <c r="C81" s="79">
        <v>958246.86</v>
      </c>
      <c r="D81" s="59"/>
      <c r="E81" s="59"/>
      <c r="G81" s="80"/>
    </row>
    <row r="82" spans="1:7" customFormat="1" x14ac:dyDescent="0.25">
      <c r="A82" s="77" t="s">
        <v>48</v>
      </c>
      <c r="B82" s="81" t="s">
        <v>194</v>
      </c>
      <c r="C82" s="79">
        <v>305556.46000000002</v>
      </c>
      <c r="D82" s="59"/>
      <c r="E82" s="59"/>
      <c r="G82" s="80"/>
    </row>
    <row r="83" spans="1:7" customFormat="1" x14ac:dyDescent="0.25">
      <c r="A83" s="77" t="s">
        <v>51</v>
      </c>
      <c r="B83" s="81" t="s">
        <v>196</v>
      </c>
      <c r="C83" s="79">
        <v>6799289.5300000003</v>
      </c>
      <c r="D83" s="59"/>
      <c r="E83" s="59"/>
      <c r="G83" s="80"/>
    </row>
    <row r="84" spans="1:7" customFormat="1" x14ac:dyDescent="0.25">
      <c r="A84" s="77" t="s">
        <v>53</v>
      </c>
      <c r="B84" s="81" t="s">
        <v>199</v>
      </c>
      <c r="C84" s="79">
        <v>9695325.0800000001</v>
      </c>
      <c r="D84" s="59"/>
      <c r="E84" s="59"/>
      <c r="G84" s="80"/>
    </row>
    <row r="85" spans="1:7" customFormat="1" x14ac:dyDescent="0.25">
      <c r="A85" s="77" t="s">
        <v>55</v>
      </c>
      <c r="B85" s="81" t="s">
        <v>201</v>
      </c>
      <c r="C85" s="79">
        <v>17994205.239999998</v>
      </c>
      <c r="D85" s="59"/>
      <c r="E85" s="59"/>
      <c r="G85" s="80"/>
    </row>
    <row r="86" spans="1:7" customFormat="1" x14ac:dyDescent="0.25">
      <c r="A86" s="77" t="s">
        <v>58</v>
      </c>
      <c r="B86" s="81" t="s">
        <v>299</v>
      </c>
      <c r="C86" s="79">
        <v>117499380.73</v>
      </c>
      <c r="D86" s="59"/>
      <c r="E86" s="59"/>
      <c r="G86" s="80"/>
    </row>
    <row r="87" spans="1:7" customFormat="1" x14ac:dyDescent="0.25">
      <c r="A87" s="77" t="s">
        <v>69</v>
      </c>
      <c r="B87" s="81" t="s">
        <v>205</v>
      </c>
      <c r="C87" s="79">
        <v>3283161</v>
      </c>
      <c r="D87" s="59"/>
      <c r="E87" s="59"/>
      <c r="G87" s="80"/>
    </row>
    <row r="88" spans="1:7" customFormat="1" x14ac:dyDescent="0.25">
      <c r="A88" s="77" t="s">
        <v>71</v>
      </c>
      <c r="B88" s="78" t="s">
        <v>206</v>
      </c>
      <c r="C88" s="79">
        <v>3087635.38</v>
      </c>
      <c r="D88" s="59"/>
      <c r="E88" s="59"/>
      <c r="G88" s="80"/>
    </row>
    <row r="89" spans="1:7" customFormat="1" x14ac:dyDescent="0.25">
      <c r="A89" s="77" t="s">
        <v>73</v>
      </c>
      <c r="B89" s="78" t="s">
        <v>212</v>
      </c>
      <c r="C89" s="79">
        <v>175301880.08000001</v>
      </c>
      <c r="D89" s="59"/>
      <c r="E89" s="59"/>
      <c r="G89" s="80"/>
    </row>
    <row r="90" spans="1:7" customFormat="1" x14ac:dyDescent="0.25">
      <c r="A90" s="77" t="s">
        <v>76</v>
      </c>
      <c r="B90" s="81" t="s">
        <v>214</v>
      </c>
      <c r="C90" s="79">
        <v>31646538.23</v>
      </c>
      <c r="D90" s="59"/>
      <c r="E90" s="59"/>
      <c r="G90" s="80"/>
    </row>
    <row r="91" spans="1:7" customFormat="1" x14ac:dyDescent="0.25">
      <c r="A91" s="77" t="s">
        <v>79</v>
      </c>
      <c r="B91" s="78" t="s">
        <v>216</v>
      </c>
      <c r="C91" s="79">
        <v>4474068.34</v>
      </c>
      <c r="D91" s="59"/>
      <c r="E91" s="59"/>
      <c r="G91" s="80"/>
    </row>
    <row r="92" spans="1:7" customFormat="1" x14ac:dyDescent="0.25">
      <c r="A92" s="77" t="s">
        <v>82</v>
      </c>
      <c r="B92" s="81" t="s">
        <v>218</v>
      </c>
      <c r="C92" s="79">
        <v>5500487.2699999996</v>
      </c>
      <c r="D92" s="59"/>
      <c r="E92" s="59"/>
      <c r="G92" s="80"/>
    </row>
    <row r="93" spans="1:7" customFormat="1" x14ac:dyDescent="0.25">
      <c r="A93" s="77" t="s">
        <v>84</v>
      </c>
      <c r="B93" s="81" t="s">
        <v>447</v>
      </c>
      <c r="C93" s="79">
        <v>14541000.800000001</v>
      </c>
      <c r="D93" s="59"/>
      <c r="E93" s="59"/>
      <c r="G93" s="80"/>
    </row>
    <row r="94" spans="1:7" customFormat="1" x14ac:dyDescent="0.25">
      <c r="A94" s="77" t="s">
        <v>87</v>
      </c>
      <c r="B94" s="78" t="s">
        <v>448</v>
      </c>
      <c r="C94" s="79">
        <v>7359616.5700000003</v>
      </c>
      <c r="D94" s="59"/>
      <c r="E94" s="59"/>
      <c r="G94" s="80"/>
    </row>
    <row r="95" spans="1:7" customFormat="1" x14ac:dyDescent="0.25">
      <c r="A95" s="77" t="s">
        <v>90</v>
      </c>
      <c r="B95" s="78" t="s">
        <v>449</v>
      </c>
      <c r="C95" s="79">
        <v>508745.89</v>
      </c>
      <c r="D95" s="59"/>
      <c r="E95" s="59"/>
      <c r="G95" s="80"/>
    </row>
    <row r="96" spans="1:7" customFormat="1" x14ac:dyDescent="0.25">
      <c r="A96" s="77" t="s">
        <v>92</v>
      </c>
      <c r="B96" s="78" t="s">
        <v>225</v>
      </c>
      <c r="C96" s="79">
        <v>1882021.48</v>
      </c>
      <c r="D96" s="59"/>
      <c r="E96" s="59"/>
      <c r="G96" s="80"/>
    </row>
    <row r="97" spans="1:7" customFormat="1" x14ac:dyDescent="0.25">
      <c r="A97" s="77" t="s">
        <v>94</v>
      </c>
      <c r="B97" s="81" t="s">
        <v>450</v>
      </c>
      <c r="C97" s="79">
        <v>17821847.920000002</v>
      </c>
      <c r="D97" s="59"/>
      <c r="E97" s="59"/>
      <c r="G97" s="80"/>
    </row>
    <row r="98" spans="1:7" customFormat="1" x14ac:dyDescent="0.25">
      <c r="A98" s="77" t="s">
        <v>96</v>
      </c>
      <c r="B98" s="78" t="s">
        <v>228</v>
      </c>
      <c r="C98" s="79">
        <v>706337.94</v>
      </c>
      <c r="D98" s="59"/>
      <c r="E98" s="59"/>
      <c r="G98" s="80"/>
    </row>
    <row r="99" spans="1:7" customFormat="1" x14ac:dyDescent="0.25">
      <c r="A99" s="77" t="s">
        <v>98</v>
      </c>
      <c r="B99" s="81" t="s">
        <v>230</v>
      </c>
      <c r="C99" s="79">
        <v>3349478.84</v>
      </c>
      <c r="D99" s="59"/>
      <c r="E99" s="59"/>
      <c r="G99" s="80"/>
    </row>
    <row r="100" spans="1:7" customFormat="1" x14ac:dyDescent="0.25">
      <c r="A100" s="77" t="s">
        <v>101</v>
      </c>
      <c r="B100" s="81" t="s">
        <v>451</v>
      </c>
      <c r="C100" s="79">
        <v>9537458.9299999997</v>
      </c>
      <c r="D100" s="59"/>
      <c r="E100" s="59"/>
      <c r="G100" s="80"/>
    </row>
    <row r="101" spans="1:7" customFormat="1" x14ac:dyDescent="0.25">
      <c r="A101" s="77" t="s">
        <v>104</v>
      </c>
      <c r="B101" s="81" t="s">
        <v>452</v>
      </c>
      <c r="C101" s="79">
        <v>102855637.25</v>
      </c>
      <c r="D101" s="59"/>
      <c r="E101" s="59"/>
      <c r="G101" s="80"/>
    </row>
    <row r="102" spans="1:7" customFormat="1" x14ac:dyDescent="0.25">
      <c r="A102" s="77" t="s">
        <v>107</v>
      </c>
      <c r="B102" s="81" t="s">
        <v>236</v>
      </c>
      <c r="C102" s="79">
        <v>6093837.7400000002</v>
      </c>
      <c r="D102" s="59"/>
      <c r="E102" s="59"/>
      <c r="G102" s="80"/>
    </row>
    <row r="103" spans="1:7" customFormat="1" x14ac:dyDescent="0.25">
      <c r="A103" s="77" t="s">
        <v>110</v>
      </c>
      <c r="B103" s="78" t="s">
        <v>453</v>
      </c>
      <c r="C103" s="79">
        <v>1790331.31</v>
      </c>
      <c r="D103" s="59"/>
      <c r="E103" s="59"/>
      <c r="G103" s="80"/>
    </row>
    <row r="104" spans="1:7" customFormat="1" x14ac:dyDescent="0.25">
      <c r="A104" s="77" t="s">
        <v>112</v>
      </c>
      <c r="B104" s="78" t="s">
        <v>454</v>
      </c>
      <c r="C104" s="79">
        <v>9741587.3000000007</v>
      </c>
      <c r="D104" s="59"/>
      <c r="E104" s="59"/>
      <c r="G104" s="80"/>
    </row>
    <row r="105" spans="1:7" customFormat="1" x14ac:dyDescent="0.25">
      <c r="A105" s="77" t="s">
        <v>115</v>
      </c>
      <c r="B105" s="78" t="s">
        <v>242</v>
      </c>
      <c r="C105" s="79">
        <v>1419505.35</v>
      </c>
      <c r="D105" s="59"/>
      <c r="E105" s="59"/>
      <c r="G105" s="80"/>
    </row>
    <row r="106" spans="1:7" customFormat="1" x14ac:dyDescent="0.25">
      <c r="A106" s="77" t="s">
        <v>118</v>
      </c>
      <c r="B106" s="81" t="s">
        <v>244</v>
      </c>
      <c r="C106" s="79">
        <v>5845107.5599999996</v>
      </c>
      <c r="D106" s="59"/>
      <c r="E106" s="59"/>
      <c r="G106" s="80"/>
    </row>
    <row r="107" spans="1:7" customFormat="1" x14ac:dyDescent="0.25">
      <c r="A107" s="77" t="s">
        <v>121</v>
      </c>
      <c r="B107" s="81" t="s">
        <v>246</v>
      </c>
      <c r="C107" s="79">
        <v>1582529.17</v>
      </c>
      <c r="D107" s="59"/>
      <c r="E107" s="59"/>
      <c r="G107" s="80"/>
    </row>
    <row r="108" spans="1:7" customFormat="1" x14ac:dyDescent="0.25">
      <c r="A108" s="77" t="s">
        <v>124</v>
      </c>
      <c r="B108" s="81" t="s">
        <v>455</v>
      </c>
      <c r="C108" s="79">
        <v>15527660.880000001</v>
      </c>
      <c r="D108" s="59"/>
      <c r="E108" s="59"/>
      <c r="G108" s="80"/>
    </row>
    <row r="109" spans="1:7" customFormat="1" x14ac:dyDescent="0.25">
      <c r="A109" s="77" t="s">
        <v>126</v>
      </c>
      <c r="B109" s="81" t="s">
        <v>250</v>
      </c>
      <c r="C109" s="79">
        <v>40015945.039999999</v>
      </c>
      <c r="D109" s="59"/>
      <c r="E109" s="59"/>
      <c r="G109" s="80"/>
    </row>
    <row r="110" spans="1:7" customFormat="1" x14ac:dyDescent="0.25">
      <c r="A110" s="77" t="s">
        <v>129</v>
      </c>
      <c r="B110" s="78" t="s">
        <v>251</v>
      </c>
      <c r="C110" s="79">
        <v>12494172.289999999</v>
      </c>
      <c r="D110" s="59"/>
      <c r="E110" s="59"/>
      <c r="G110" s="80"/>
    </row>
    <row r="111" spans="1:7" customFormat="1" x14ac:dyDescent="0.25">
      <c r="A111" s="77" t="s">
        <v>131</v>
      </c>
      <c r="B111" s="81" t="s">
        <v>254</v>
      </c>
      <c r="C111" s="79">
        <v>2978299.69</v>
      </c>
      <c r="D111" s="59"/>
      <c r="E111" s="59"/>
      <c r="G111" s="80"/>
    </row>
    <row r="112" spans="1:7" customFormat="1" x14ac:dyDescent="0.25">
      <c r="A112" s="77" t="s">
        <v>133</v>
      </c>
      <c r="B112" s="81" t="s">
        <v>256</v>
      </c>
      <c r="C112" s="79">
        <v>11211582.09</v>
      </c>
      <c r="D112" s="59"/>
      <c r="E112" s="59"/>
      <c r="G112" s="80"/>
    </row>
    <row r="113" spans="1:7" customFormat="1" x14ac:dyDescent="0.25">
      <c r="A113" s="77" t="s">
        <v>136</v>
      </c>
      <c r="B113" s="81" t="s">
        <v>456</v>
      </c>
      <c r="C113" s="79">
        <v>12119695.02</v>
      </c>
      <c r="D113" s="59"/>
      <c r="E113" s="59"/>
      <c r="G113" s="80"/>
    </row>
    <row r="114" spans="1:7" customFormat="1" x14ac:dyDescent="0.25">
      <c r="A114" s="77" t="s">
        <v>139</v>
      </c>
      <c r="B114" s="78" t="s">
        <v>457</v>
      </c>
      <c r="C114" s="79">
        <v>1810212.84</v>
      </c>
      <c r="D114" s="59"/>
      <c r="E114" s="59"/>
      <c r="G114" s="80"/>
    </row>
    <row r="115" spans="1:7" customFormat="1" x14ac:dyDescent="0.25">
      <c r="A115" s="77" t="s">
        <v>141</v>
      </c>
      <c r="B115" s="78" t="s">
        <v>261</v>
      </c>
      <c r="C115" s="79">
        <v>1454828.66</v>
      </c>
      <c r="D115" s="59"/>
      <c r="E115" s="59"/>
      <c r="G115" s="80"/>
    </row>
    <row r="116" spans="1:7" customFormat="1" x14ac:dyDescent="0.25">
      <c r="A116" s="77" t="s">
        <v>143</v>
      </c>
      <c r="B116" s="78" t="s">
        <v>263</v>
      </c>
      <c r="C116" s="79">
        <v>4142235.23</v>
      </c>
      <c r="D116" s="59"/>
      <c r="E116" s="59"/>
      <c r="G116" s="80"/>
    </row>
    <row r="117" spans="1:7" customFormat="1" x14ac:dyDescent="0.25">
      <c r="A117" s="77" t="s">
        <v>145</v>
      </c>
      <c r="B117" s="78" t="s">
        <v>458</v>
      </c>
      <c r="C117" s="79">
        <v>1850460.24</v>
      </c>
      <c r="D117" s="59"/>
      <c r="E117" s="59"/>
      <c r="G117" s="80"/>
    </row>
    <row r="118" spans="1:7" customFormat="1" x14ac:dyDescent="0.25">
      <c r="A118" s="77" t="s">
        <v>148</v>
      </c>
      <c r="B118" s="81" t="s">
        <v>459</v>
      </c>
      <c r="C118" s="79">
        <v>10153672.710000001</v>
      </c>
      <c r="D118" s="59"/>
      <c r="E118" s="59"/>
      <c r="G118" s="80"/>
    </row>
    <row r="119" spans="1:7" customFormat="1" x14ac:dyDescent="0.25">
      <c r="A119" s="77" t="s">
        <v>150</v>
      </c>
      <c r="B119" s="78" t="s">
        <v>268</v>
      </c>
      <c r="C119" s="79">
        <v>5379190.4500000002</v>
      </c>
      <c r="D119" s="59"/>
      <c r="E119" s="59"/>
      <c r="G119" s="80"/>
    </row>
    <row r="120" spans="1:7" customFormat="1" x14ac:dyDescent="0.25">
      <c r="A120" s="77" t="s">
        <v>152</v>
      </c>
      <c r="B120" s="78" t="s">
        <v>269</v>
      </c>
      <c r="C120" s="79">
        <v>20000000</v>
      </c>
      <c r="D120" s="59"/>
      <c r="E120" s="59"/>
      <c r="G120" s="80"/>
    </row>
    <row r="121" spans="1:7" customFormat="1" x14ac:dyDescent="0.25">
      <c r="A121" s="77" t="s">
        <v>605</v>
      </c>
      <c r="B121" s="78" t="s">
        <v>271</v>
      </c>
      <c r="C121" s="79">
        <v>3000000</v>
      </c>
      <c r="D121" s="59"/>
      <c r="E121" s="59"/>
      <c r="G121" s="80"/>
    </row>
    <row r="122" spans="1:7" customFormat="1" x14ac:dyDescent="0.25">
      <c r="A122" s="77" t="s">
        <v>156</v>
      </c>
      <c r="B122" s="78" t="s">
        <v>270</v>
      </c>
      <c r="C122" s="79">
        <v>2000000</v>
      </c>
      <c r="D122" s="59"/>
      <c r="E122" s="59"/>
      <c r="G122" s="80"/>
    </row>
    <row r="123" spans="1:7" customFormat="1" x14ac:dyDescent="0.25">
      <c r="A123" s="124" t="s">
        <v>460</v>
      </c>
      <c r="B123" s="124"/>
      <c r="C123" s="82">
        <f>SUM(C76:C122)</f>
        <v>754392978.32999992</v>
      </c>
      <c r="D123" s="83"/>
      <c r="E123" s="59"/>
    </row>
    <row r="124" spans="1:7" customFormat="1" x14ac:dyDescent="0.25">
      <c r="A124" s="67"/>
      <c r="B124" s="67"/>
      <c r="C124" s="84"/>
      <c r="D124" s="59"/>
    </row>
    <row r="125" spans="1:7" customFormat="1" x14ac:dyDescent="0.25">
      <c r="A125" s="67"/>
      <c r="B125" s="67"/>
      <c r="C125" s="84"/>
      <c r="D125" s="59"/>
    </row>
    <row r="126" spans="1:7" customFormat="1" x14ac:dyDescent="0.25">
      <c r="A126" s="123" t="s">
        <v>445</v>
      </c>
      <c r="B126" s="123"/>
      <c r="C126" s="123"/>
      <c r="D126" s="59"/>
    </row>
    <row r="127" spans="1:7" customFormat="1" x14ac:dyDescent="0.25">
      <c r="A127" s="85" t="s">
        <v>432</v>
      </c>
      <c r="B127" s="85" t="s">
        <v>461</v>
      </c>
      <c r="C127" s="60" t="s">
        <v>430</v>
      </c>
      <c r="D127" s="59"/>
    </row>
    <row r="128" spans="1:7" customFormat="1" x14ac:dyDescent="0.25">
      <c r="A128" s="86">
        <v>1111</v>
      </c>
      <c r="B128" s="87" t="s">
        <v>462</v>
      </c>
      <c r="C128" s="88">
        <v>8369712.7999999998</v>
      </c>
      <c r="D128" s="59"/>
      <c r="E128" s="59"/>
      <c r="G128" s="59"/>
    </row>
    <row r="129" spans="1:7" customFormat="1" x14ac:dyDescent="0.25">
      <c r="A129" s="86">
        <v>1131</v>
      </c>
      <c r="B129" s="87" t="s">
        <v>463</v>
      </c>
      <c r="C129" s="88">
        <v>186227818.13</v>
      </c>
      <c r="D129" s="59"/>
      <c r="E129" s="59"/>
      <c r="G129" s="59"/>
    </row>
    <row r="130" spans="1:7" customFormat="1" x14ac:dyDescent="0.25">
      <c r="A130" s="86">
        <v>1133</v>
      </c>
      <c r="B130" s="87" t="s">
        <v>464</v>
      </c>
      <c r="C130" s="88">
        <v>2191902.8199999998</v>
      </c>
      <c r="D130" s="59"/>
      <c r="E130" s="59"/>
      <c r="G130" s="59"/>
    </row>
    <row r="131" spans="1:7" customFormat="1" x14ac:dyDescent="0.25">
      <c r="A131" s="86">
        <v>1134</v>
      </c>
      <c r="B131" s="87" t="s">
        <v>465</v>
      </c>
      <c r="C131" s="88">
        <v>550000</v>
      </c>
      <c r="D131" s="59"/>
      <c r="E131" s="59"/>
      <c r="G131" s="59"/>
    </row>
    <row r="132" spans="1:7" customFormat="1" x14ac:dyDescent="0.25">
      <c r="A132" s="86">
        <v>1212</v>
      </c>
      <c r="B132" s="87" t="s">
        <v>466</v>
      </c>
      <c r="C132" s="88">
        <v>3139597.3</v>
      </c>
      <c r="D132" s="59"/>
      <c r="E132" s="59"/>
      <c r="G132" s="59"/>
    </row>
    <row r="133" spans="1:7" customFormat="1" x14ac:dyDescent="0.25">
      <c r="A133" s="86">
        <v>1221</v>
      </c>
      <c r="B133" s="87" t="s">
        <v>467</v>
      </c>
      <c r="C133" s="88">
        <v>1936500</v>
      </c>
      <c r="D133" s="59"/>
      <c r="E133" s="59"/>
      <c r="G133" s="59"/>
    </row>
    <row r="134" spans="1:7" customFormat="1" x14ac:dyDescent="0.25">
      <c r="A134" s="86">
        <v>1312</v>
      </c>
      <c r="B134" s="87" t="s">
        <v>468</v>
      </c>
      <c r="C134" s="88">
        <v>2578937.64</v>
      </c>
      <c r="D134" s="59"/>
      <c r="E134" s="59"/>
      <c r="G134" s="59"/>
    </row>
    <row r="135" spans="1:7" customFormat="1" x14ac:dyDescent="0.25">
      <c r="A135" s="86">
        <v>1321</v>
      </c>
      <c r="B135" s="87" t="s">
        <v>469</v>
      </c>
      <c r="C135" s="88">
        <v>5186234.34</v>
      </c>
      <c r="D135" s="59"/>
      <c r="E135" s="59"/>
      <c r="G135" s="59"/>
    </row>
    <row r="136" spans="1:7" customFormat="1" x14ac:dyDescent="0.25">
      <c r="A136" s="86">
        <v>1322</v>
      </c>
      <c r="B136" s="87" t="s">
        <v>470</v>
      </c>
      <c r="C136" s="88">
        <v>403700</v>
      </c>
      <c r="D136" s="59"/>
      <c r="E136" s="59"/>
      <c r="G136" s="59"/>
    </row>
    <row r="137" spans="1:7" customFormat="1" x14ac:dyDescent="0.25">
      <c r="A137" s="86">
        <v>1323</v>
      </c>
      <c r="B137" s="87" t="s">
        <v>471</v>
      </c>
      <c r="C137" s="88">
        <v>21537131.199999999</v>
      </c>
      <c r="D137" s="59"/>
      <c r="E137" s="59"/>
      <c r="G137" s="59"/>
    </row>
    <row r="138" spans="1:7" customFormat="1" x14ac:dyDescent="0.25">
      <c r="A138" s="86">
        <v>1331</v>
      </c>
      <c r="B138" s="87" t="s">
        <v>472</v>
      </c>
      <c r="C138" s="88">
        <v>1066500</v>
      </c>
      <c r="D138" s="59"/>
      <c r="E138" s="59"/>
      <c r="G138" s="59"/>
    </row>
    <row r="139" spans="1:7" customFormat="1" x14ac:dyDescent="0.25">
      <c r="A139" s="86">
        <v>1332</v>
      </c>
      <c r="B139" s="87" t="s">
        <v>473</v>
      </c>
      <c r="C139" s="88">
        <v>1074500</v>
      </c>
      <c r="D139" s="59"/>
      <c r="E139" s="59"/>
      <c r="G139" s="59"/>
    </row>
    <row r="140" spans="1:7" customFormat="1" x14ac:dyDescent="0.25">
      <c r="A140" s="86">
        <v>1342</v>
      </c>
      <c r="B140" s="87" t="s">
        <v>474</v>
      </c>
      <c r="C140" s="88">
        <v>4860000</v>
      </c>
      <c r="D140" s="59"/>
      <c r="E140" s="59"/>
      <c r="G140" s="59"/>
    </row>
    <row r="141" spans="1:7" customFormat="1" x14ac:dyDescent="0.25">
      <c r="A141" s="86">
        <v>1371</v>
      </c>
      <c r="B141" s="87" t="s">
        <v>475</v>
      </c>
      <c r="C141" s="88">
        <v>450000</v>
      </c>
      <c r="D141" s="59"/>
      <c r="E141" s="59"/>
      <c r="G141" s="59"/>
    </row>
    <row r="142" spans="1:7" customFormat="1" x14ac:dyDescent="0.25">
      <c r="A142" s="86">
        <v>1413</v>
      </c>
      <c r="B142" s="87" t="s">
        <v>476</v>
      </c>
      <c r="C142" s="88">
        <v>46117410.549999997</v>
      </c>
      <c r="D142" s="59"/>
      <c r="E142" s="59"/>
      <c r="G142" s="59"/>
    </row>
    <row r="143" spans="1:7" customFormat="1" x14ac:dyDescent="0.25">
      <c r="A143" s="86">
        <v>1431</v>
      </c>
      <c r="B143" s="87" t="s">
        <v>477</v>
      </c>
      <c r="C143" s="88">
        <v>13793780.51</v>
      </c>
      <c r="D143" s="59"/>
      <c r="E143" s="59"/>
      <c r="G143" s="59"/>
    </row>
    <row r="144" spans="1:7" customFormat="1" x14ac:dyDescent="0.25">
      <c r="A144" s="86">
        <v>1441</v>
      </c>
      <c r="B144" s="87" t="s">
        <v>478</v>
      </c>
      <c r="C144" s="88">
        <v>5554000</v>
      </c>
      <c r="D144" s="59"/>
      <c r="E144" s="59"/>
      <c r="G144" s="59"/>
    </row>
    <row r="145" spans="1:7" customFormat="1" x14ac:dyDescent="0.25">
      <c r="A145" s="86">
        <v>1511</v>
      </c>
      <c r="B145" s="87" t="s">
        <v>479</v>
      </c>
      <c r="C145" s="88">
        <v>697171.9</v>
      </c>
      <c r="D145" s="59"/>
      <c r="E145" s="59"/>
      <c r="G145" s="59"/>
    </row>
    <row r="146" spans="1:7" customFormat="1" x14ac:dyDescent="0.25">
      <c r="A146" s="86">
        <v>1522</v>
      </c>
      <c r="B146" s="87" t="s">
        <v>480</v>
      </c>
      <c r="C146" s="88">
        <v>2000000</v>
      </c>
      <c r="D146" s="59"/>
      <c r="E146" s="59"/>
      <c r="G146" s="59"/>
    </row>
    <row r="147" spans="1:7" customFormat="1" x14ac:dyDescent="0.25">
      <c r="A147" s="86">
        <v>1542</v>
      </c>
      <c r="B147" s="87" t="s">
        <v>481</v>
      </c>
      <c r="C147" s="88">
        <v>10770897.1</v>
      </c>
      <c r="D147" s="59"/>
      <c r="E147" s="59"/>
      <c r="G147" s="59"/>
    </row>
    <row r="148" spans="1:7" customFormat="1" x14ac:dyDescent="0.25">
      <c r="A148" s="86">
        <v>1543</v>
      </c>
      <c r="B148" s="87" t="s">
        <v>482</v>
      </c>
      <c r="C148" s="88">
        <v>9082443.0899999999</v>
      </c>
      <c r="D148" s="59"/>
      <c r="E148" s="59"/>
      <c r="G148" s="59"/>
    </row>
    <row r="149" spans="1:7" customFormat="1" x14ac:dyDescent="0.25">
      <c r="A149" s="86">
        <v>1544</v>
      </c>
      <c r="B149" s="87" t="s">
        <v>483</v>
      </c>
      <c r="C149" s="88">
        <v>2165277.1800000002</v>
      </c>
      <c r="D149" s="59"/>
      <c r="E149" s="59"/>
      <c r="G149" s="59"/>
    </row>
    <row r="150" spans="1:7" customFormat="1" x14ac:dyDescent="0.25">
      <c r="A150" s="86">
        <v>1545</v>
      </c>
      <c r="B150" s="87" t="s">
        <v>484</v>
      </c>
      <c r="C150" s="88">
        <v>864841</v>
      </c>
      <c r="D150" s="59"/>
      <c r="E150" s="59"/>
      <c r="G150" s="59"/>
    </row>
    <row r="151" spans="1:7" customFormat="1" x14ac:dyDescent="0.25">
      <c r="A151" s="86">
        <v>1546</v>
      </c>
      <c r="B151" s="87" t="s">
        <v>485</v>
      </c>
      <c r="C151" s="88">
        <v>59600</v>
      </c>
      <c r="D151" s="59"/>
      <c r="E151" s="59"/>
      <c r="G151" s="59"/>
    </row>
    <row r="152" spans="1:7" customFormat="1" x14ac:dyDescent="0.25">
      <c r="A152" s="86">
        <v>1547</v>
      </c>
      <c r="B152" s="87" t="s">
        <v>486</v>
      </c>
      <c r="C152" s="88">
        <v>2000</v>
      </c>
      <c r="D152" s="59"/>
      <c r="E152" s="59"/>
      <c r="G152" s="59"/>
    </row>
    <row r="153" spans="1:7" customFormat="1" x14ac:dyDescent="0.25">
      <c r="A153" s="86">
        <v>1591</v>
      </c>
      <c r="B153" s="87" t="s">
        <v>487</v>
      </c>
      <c r="C153" s="88">
        <v>932013.7</v>
      </c>
      <c r="D153" s="59"/>
      <c r="E153" s="59"/>
      <c r="G153" s="59"/>
    </row>
    <row r="154" spans="1:7" customFormat="1" x14ac:dyDescent="0.25">
      <c r="A154" s="86">
        <v>1592</v>
      </c>
      <c r="B154" s="87" t="s">
        <v>488</v>
      </c>
      <c r="C154" s="88">
        <v>1680921.05</v>
      </c>
      <c r="D154" s="59"/>
      <c r="E154" s="59"/>
      <c r="G154" s="59"/>
    </row>
    <row r="155" spans="1:7" customFormat="1" x14ac:dyDescent="0.25">
      <c r="A155" s="86">
        <v>1611</v>
      </c>
      <c r="B155" s="87" t="s">
        <v>489</v>
      </c>
      <c r="C155" s="88">
        <v>1300000</v>
      </c>
      <c r="D155" s="59"/>
      <c r="E155" s="59"/>
      <c r="G155" s="59"/>
    </row>
    <row r="156" spans="1:7" customFormat="1" x14ac:dyDescent="0.25">
      <c r="A156" s="86">
        <v>1613</v>
      </c>
      <c r="B156" s="87" t="s">
        <v>490</v>
      </c>
      <c r="C156" s="88">
        <v>10000</v>
      </c>
      <c r="D156" s="59"/>
      <c r="E156" s="59"/>
      <c r="G156" s="59"/>
    </row>
    <row r="157" spans="1:7" customFormat="1" x14ac:dyDescent="0.25">
      <c r="A157" s="86">
        <v>1711</v>
      </c>
      <c r="B157" s="87" t="s">
        <v>491</v>
      </c>
      <c r="C157" s="88">
        <v>10000</v>
      </c>
      <c r="D157" s="59"/>
      <c r="E157" s="59"/>
      <c r="G157" s="59"/>
    </row>
    <row r="158" spans="1:7" customFormat="1" x14ac:dyDescent="0.25">
      <c r="A158" s="86">
        <v>2111</v>
      </c>
      <c r="B158" s="87" t="s">
        <v>492</v>
      </c>
      <c r="C158" s="88">
        <v>233500</v>
      </c>
      <c r="D158" s="59"/>
      <c r="E158" s="59"/>
      <c r="G158" s="59"/>
    </row>
    <row r="159" spans="1:7" customFormat="1" x14ac:dyDescent="0.25">
      <c r="A159" s="86">
        <v>2112</v>
      </c>
      <c r="B159" s="87" t="s">
        <v>493</v>
      </c>
      <c r="C159" s="88">
        <v>1000</v>
      </c>
      <c r="D159" s="59"/>
      <c r="E159" s="59"/>
      <c r="G159" s="59"/>
    </row>
    <row r="160" spans="1:7" customFormat="1" x14ac:dyDescent="0.25">
      <c r="A160" s="86">
        <v>2121</v>
      </c>
      <c r="B160" s="87" t="s">
        <v>494</v>
      </c>
      <c r="C160" s="88">
        <v>215500</v>
      </c>
      <c r="D160" s="59"/>
      <c r="E160" s="59"/>
      <c r="G160" s="59"/>
    </row>
    <row r="161" spans="1:7" customFormat="1" x14ac:dyDescent="0.25">
      <c r="A161" s="86">
        <v>2141</v>
      </c>
      <c r="B161" s="87" t="s">
        <v>495</v>
      </c>
      <c r="C161" s="88">
        <v>779000</v>
      </c>
      <c r="D161" s="59"/>
      <c r="E161" s="59"/>
      <c r="G161" s="59"/>
    </row>
    <row r="162" spans="1:7" customFormat="1" x14ac:dyDescent="0.25">
      <c r="A162" s="86">
        <v>2142</v>
      </c>
      <c r="B162" s="87" t="s">
        <v>496</v>
      </c>
      <c r="C162" s="88">
        <v>14500</v>
      </c>
      <c r="D162" s="59"/>
      <c r="E162" s="59"/>
      <c r="G162" s="59"/>
    </row>
    <row r="163" spans="1:7" customFormat="1" x14ac:dyDescent="0.25">
      <c r="A163" s="86">
        <v>2151</v>
      </c>
      <c r="B163" s="87" t="s">
        <v>497</v>
      </c>
      <c r="C163" s="88">
        <v>52200</v>
      </c>
      <c r="D163" s="59"/>
      <c r="E163" s="59"/>
      <c r="G163" s="59"/>
    </row>
    <row r="164" spans="1:7" customFormat="1" x14ac:dyDescent="0.25">
      <c r="A164" s="86">
        <v>2161</v>
      </c>
      <c r="B164" s="87" t="s">
        <v>498</v>
      </c>
      <c r="C164" s="88">
        <v>952000</v>
      </c>
      <c r="D164" s="59"/>
      <c r="E164" s="59"/>
      <c r="G164" s="59"/>
    </row>
    <row r="165" spans="1:7" customFormat="1" x14ac:dyDescent="0.25">
      <c r="A165" s="86">
        <v>2171</v>
      </c>
      <c r="B165" s="87" t="s">
        <v>499</v>
      </c>
      <c r="C165" s="88">
        <v>30000</v>
      </c>
      <c r="D165" s="59"/>
      <c r="E165" s="59"/>
      <c r="G165" s="59"/>
    </row>
    <row r="166" spans="1:7" customFormat="1" x14ac:dyDescent="0.25">
      <c r="A166" s="86">
        <v>2181</v>
      </c>
      <c r="B166" s="87" t="s">
        <v>500</v>
      </c>
      <c r="C166" s="88">
        <v>2010000</v>
      </c>
      <c r="D166" s="59"/>
      <c r="E166" s="59"/>
      <c r="G166" s="59"/>
    </row>
    <row r="167" spans="1:7" customFormat="1" x14ac:dyDescent="0.25">
      <c r="A167" s="86">
        <v>2211</v>
      </c>
      <c r="B167" s="87" t="s">
        <v>501</v>
      </c>
      <c r="C167" s="88">
        <v>20000</v>
      </c>
      <c r="D167" s="59"/>
      <c r="E167" s="59"/>
      <c r="G167" s="59"/>
    </row>
    <row r="168" spans="1:7" customFormat="1" x14ac:dyDescent="0.25">
      <c r="A168" s="86">
        <v>2212</v>
      </c>
      <c r="B168" s="87" t="s">
        <v>502</v>
      </c>
      <c r="C168" s="88">
        <v>121500</v>
      </c>
      <c r="D168" s="59"/>
      <c r="E168" s="59"/>
      <c r="G168" s="59"/>
    </row>
    <row r="169" spans="1:7" customFormat="1" x14ac:dyDescent="0.25">
      <c r="A169" s="86">
        <v>2231</v>
      </c>
      <c r="B169" s="87" t="s">
        <v>503</v>
      </c>
      <c r="C169" s="88">
        <v>12000</v>
      </c>
      <c r="D169" s="59"/>
      <c r="E169" s="59"/>
      <c r="G169" s="59"/>
    </row>
    <row r="170" spans="1:7" customFormat="1" x14ac:dyDescent="0.25">
      <c r="A170" s="86">
        <v>2411</v>
      </c>
      <c r="B170" s="87" t="s">
        <v>504</v>
      </c>
      <c r="C170" s="88">
        <v>199500</v>
      </c>
      <c r="D170" s="59"/>
      <c r="E170" s="59"/>
      <c r="G170" s="59"/>
    </row>
    <row r="171" spans="1:7" customFormat="1" x14ac:dyDescent="0.25">
      <c r="A171" s="86">
        <v>2421</v>
      </c>
      <c r="B171" s="87" t="s">
        <v>505</v>
      </c>
      <c r="C171" s="88">
        <v>165500</v>
      </c>
      <c r="D171" s="59"/>
      <c r="E171" s="59"/>
      <c r="G171" s="59"/>
    </row>
    <row r="172" spans="1:7" customFormat="1" x14ac:dyDescent="0.25">
      <c r="A172" s="86">
        <v>2431</v>
      </c>
      <c r="B172" s="87" t="s">
        <v>506</v>
      </c>
      <c r="C172" s="88">
        <v>130500</v>
      </c>
      <c r="D172" s="59"/>
      <c r="E172" s="59"/>
      <c r="G172" s="59"/>
    </row>
    <row r="173" spans="1:7" customFormat="1" x14ac:dyDescent="0.25">
      <c r="A173" s="86">
        <v>2441</v>
      </c>
      <c r="B173" s="87" t="s">
        <v>507</v>
      </c>
      <c r="C173" s="88">
        <v>23000</v>
      </c>
      <c r="D173" s="59"/>
      <c r="E173" s="59"/>
      <c r="G173" s="59"/>
    </row>
    <row r="174" spans="1:7" customFormat="1" x14ac:dyDescent="0.25">
      <c r="A174" s="86">
        <v>2451</v>
      </c>
      <c r="B174" s="87" t="s">
        <v>508</v>
      </c>
      <c r="C174" s="88">
        <v>40000</v>
      </c>
      <c r="D174" s="59"/>
      <c r="E174" s="59"/>
      <c r="G174" s="59"/>
    </row>
    <row r="175" spans="1:7" customFormat="1" x14ac:dyDescent="0.25">
      <c r="A175" s="86">
        <v>2461</v>
      </c>
      <c r="B175" s="87" t="s">
        <v>509</v>
      </c>
      <c r="C175" s="88">
        <v>6121350.5</v>
      </c>
      <c r="D175" s="59"/>
      <c r="E175" s="59"/>
      <c r="G175" s="59"/>
    </row>
    <row r="176" spans="1:7" customFormat="1" x14ac:dyDescent="0.25">
      <c r="A176" s="86">
        <v>2471</v>
      </c>
      <c r="B176" s="87" t="s">
        <v>510</v>
      </c>
      <c r="C176" s="88">
        <v>90500</v>
      </c>
      <c r="D176" s="59"/>
      <c r="E176" s="59"/>
      <c r="G176" s="59"/>
    </row>
    <row r="177" spans="1:7" customFormat="1" x14ac:dyDescent="0.25">
      <c r="A177" s="86">
        <v>2481</v>
      </c>
      <c r="B177" s="87" t="s">
        <v>511</v>
      </c>
      <c r="C177" s="88">
        <v>5000</v>
      </c>
      <c r="D177" s="59"/>
      <c r="E177" s="59"/>
      <c r="G177" s="59"/>
    </row>
    <row r="178" spans="1:7" customFormat="1" x14ac:dyDescent="0.25">
      <c r="A178" s="86">
        <v>2491</v>
      </c>
      <c r="B178" s="87" t="s">
        <v>512</v>
      </c>
      <c r="C178" s="88">
        <v>146000</v>
      </c>
      <c r="D178" s="59"/>
      <c r="E178" s="59"/>
      <c r="G178" s="59"/>
    </row>
    <row r="179" spans="1:7" customFormat="1" x14ac:dyDescent="0.25">
      <c r="A179" s="86">
        <v>2511</v>
      </c>
      <c r="B179" s="87" t="s">
        <v>513</v>
      </c>
      <c r="C179" s="88">
        <v>39500</v>
      </c>
      <c r="D179" s="59"/>
      <c r="E179" s="59"/>
      <c r="G179" s="59"/>
    </row>
    <row r="180" spans="1:7" customFormat="1" x14ac:dyDescent="0.25">
      <c r="A180" s="86">
        <v>2521</v>
      </c>
      <c r="B180" s="87" t="s">
        <v>514</v>
      </c>
      <c r="C180" s="88">
        <v>52000</v>
      </c>
      <c r="D180" s="59"/>
      <c r="E180" s="59"/>
      <c r="G180" s="59"/>
    </row>
    <row r="181" spans="1:7" customFormat="1" x14ac:dyDescent="0.25">
      <c r="A181" s="86">
        <v>2522</v>
      </c>
      <c r="B181" s="87" t="s">
        <v>515</v>
      </c>
      <c r="C181" s="88">
        <v>37000</v>
      </c>
      <c r="D181" s="59"/>
      <c r="E181" s="59"/>
      <c r="G181" s="59"/>
    </row>
    <row r="182" spans="1:7" customFormat="1" x14ac:dyDescent="0.25">
      <c r="A182" s="86">
        <v>2531</v>
      </c>
      <c r="B182" s="87" t="s">
        <v>516</v>
      </c>
      <c r="C182" s="88">
        <v>59000</v>
      </c>
      <c r="D182" s="59"/>
      <c r="E182" s="59"/>
      <c r="G182" s="59"/>
    </row>
    <row r="183" spans="1:7" customFormat="1" x14ac:dyDescent="0.25">
      <c r="A183" s="86">
        <v>2541</v>
      </c>
      <c r="B183" s="87" t="s">
        <v>517</v>
      </c>
      <c r="C183" s="88">
        <v>36000</v>
      </c>
      <c r="D183" s="59"/>
      <c r="E183" s="59"/>
      <c r="G183" s="59"/>
    </row>
    <row r="184" spans="1:7" customFormat="1" x14ac:dyDescent="0.25">
      <c r="A184" s="86">
        <v>2561</v>
      </c>
      <c r="B184" s="87" t="s">
        <v>518</v>
      </c>
      <c r="C184" s="88">
        <v>25000</v>
      </c>
      <c r="D184" s="59"/>
      <c r="E184" s="59"/>
      <c r="G184" s="59"/>
    </row>
    <row r="185" spans="1:7" customFormat="1" x14ac:dyDescent="0.25">
      <c r="A185" s="86">
        <v>2612</v>
      </c>
      <c r="B185" s="87" t="s">
        <v>519</v>
      </c>
      <c r="C185" s="88">
        <v>15000000</v>
      </c>
      <c r="D185" s="59"/>
      <c r="E185" s="59"/>
      <c r="G185" s="59"/>
    </row>
    <row r="186" spans="1:7" customFormat="1" x14ac:dyDescent="0.25">
      <c r="A186" s="86">
        <v>2613</v>
      </c>
      <c r="B186" s="87" t="s">
        <v>520</v>
      </c>
      <c r="C186" s="88">
        <v>500000</v>
      </c>
      <c r="D186" s="59"/>
      <c r="E186" s="59"/>
      <c r="G186" s="59"/>
    </row>
    <row r="187" spans="1:7" customFormat="1" x14ac:dyDescent="0.25">
      <c r="A187" s="86">
        <v>2711</v>
      </c>
      <c r="B187" s="87" t="s">
        <v>521</v>
      </c>
      <c r="C187" s="88">
        <v>3817000</v>
      </c>
      <c r="D187" s="59"/>
      <c r="E187" s="59"/>
      <c r="G187" s="59"/>
    </row>
    <row r="188" spans="1:7" customFormat="1" x14ac:dyDescent="0.25">
      <c r="A188" s="86">
        <v>2721</v>
      </c>
      <c r="B188" s="87" t="s">
        <v>522</v>
      </c>
      <c r="C188" s="88">
        <v>80000</v>
      </c>
      <c r="D188" s="59"/>
      <c r="E188" s="59"/>
      <c r="G188" s="59"/>
    </row>
    <row r="189" spans="1:7" customFormat="1" x14ac:dyDescent="0.25">
      <c r="A189" s="86">
        <v>2722</v>
      </c>
      <c r="B189" s="87" t="s">
        <v>523</v>
      </c>
      <c r="C189" s="88">
        <v>7500</v>
      </c>
      <c r="D189" s="59"/>
      <c r="E189" s="59"/>
      <c r="G189" s="59"/>
    </row>
    <row r="190" spans="1:7" customFormat="1" x14ac:dyDescent="0.25">
      <c r="A190" s="86">
        <v>2731</v>
      </c>
      <c r="B190" s="87" t="s">
        <v>524</v>
      </c>
      <c r="C190" s="88">
        <v>210000</v>
      </c>
      <c r="D190" s="59"/>
      <c r="E190" s="59"/>
      <c r="G190" s="59"/>
    </row>
    <row r="191" spans="1:7" customFormat="1" x14ac:dyDescent="0.25">
      <c r="A191" s="86">
        <v>2741</v>
      </c>
      <c r="B191" s="87" t="s">
        <v>525</v>
      </c>
      <c r="C191" s="88">
        <v>302880</v>
      </c>
      <c r="D191" s="59"/>
      <c r="E191" s="59"/>
      <c r="G191" s="59"/>
    </row>
    <row r="192" spans="1:7" customFormat="1" x14ac:dyDescent="0.25">
      <c r="A192" s="86">
        <v>2911</v>
      </c>
      <c r="B192" s="87" t="s">
        <v>526</v>
      </c>
      <c r="C192" s="88">
        <v>83150</v>
      </c>
      <c r="D192" s="59"/>
      <c r="E192" s="59"/>
      <c r="G192" s="59"/>
    </row>
    <row r="193" spans="1:7" customFormat="1" x14ac:dyDescent="0.25">
      <c r="A193" s="86">
        <v>2921</v>
      </c>
      <c r="B193" s="87" t="s">
        <v>527</v>
      </c>
      <c r="C193" s="88">
        <v>8000</v>
      </c>
      <c r="D193" s="59"/>
      <c r="E193" s="59"/>
      <c r="G193" s="59"/>
    </row>
    <row r="194" spans="1:7" customFormat="1" x14ac:dyDescent="0.25">
      <c r="A194" s="86">
        <v>2931</v>
      </c>
      <c r="B194" s="87" t="s">
        <v>528</v>
      </c>
      <c r="C194" s="88">
        <v>5000</v>
      </c>
      <c r="D194" s="59"/>
      <c r="E194" s="59"/>
      <c r="G194" s="59"/>
    </row>
    <row r="195" spans="1:7" customFormat="1" x14ac:dyDescent="0.25">
      <c r="A195" s="86">
        <v>2941</v>
      </c>
      <c r="B195" s="87" t="s">
        <v>529</v>
      </c>
      <c r="C195" s="88">
        <v>37300</v>
      </c>
      <c r="D195" s="59"/>
      <c r="E195" s="59"/>
      <c r="G195" s="59"/>
    </row>
    <row r="196" spans="1:7" customFormat="1" x14ac:dyDescent="0.25">
      <c r="A196" s="86">
        <v>2961</v>
      </c>
      <c r="B196" s="87" t="s">
        <v>530</v>
      </c>
      <c r="C196" s="88">
        <v>1002000</v>
      </c>
      <c r="D196" s="59"/>
      <c r="E196" s="59"/>
      <c r="G196" s="59"/>
    </row>
    <row r="197" spans="1:7" customFormat="1" x14ac:dyDescent="0.25">
      <c r="A197" s="86">
        <v>2981</v>
      </c>
      <c r="B197" s="87" t="s">
        <v>531</v>
      </c>
      <c r="C197" s="88">
        <v>25000</v>
      </c>
      <c r="D197" s="59"/>
      <c r="E197" s="59"/>
      <c r="G197" s="59"/>
    </row>
    <row r="198" spans="1:7" customFormat="1" x14ac:dyDescent="0.25">
      <c r="A198" s="86">
        <v>3111</v>
      </c>
      <c r="B198" s="87" t="s">
        <v>532</v>
      </c>
      <c r="C198" s="88">
        <v>4500000</v>
      </c>
      <c r="D198" s="59"/>
      <c r="E198" s="59"/>
      <c r="G198" s="59"/>
    </row>
    <row r="199" spans="1:7" customFormat="1" x14ac:dyDescent="0.25">
      <c r="A199" s="86">
        <v>3131</v>
      </c>
      <c r="B199" s="87" t="s">
        <v>533</v>
      </c>
      <c r="C199" s="88">
        <v>3000000</v>
      </c>
      <c r="D199" s="59"/>
      <c r="E199" s="59"/>
      <c r="G199" s="59"/>
    </row>
    <row r="200" spans="1:7" customFormat="1" x14ac:dyDescent="0.25">
      <c r="A200" s="86">
        <v>3141</v>
      </c>
      <c r="B200" s="87" t="s">
        <v>534</v>
      </c>
      <c r="C200" s="88">
        <v>1000000</v>
      </c>
      <c r="D200" s="59"/>
      <c r="E200" s="59"/>
      <c r="G200" s="59"/>
    </row>
    <row r="201" spans="1:7" customFormat="1" x14ac:dyDescent="0.25">
      <c r="A201" s="86">
        <v>3151</v>
      </c>
      <c r="B201" s="87" t="s">
        <v>535</v>
      </c>
      <c r="C201" s="88">
        <v>500000</v>
      </c>
      <c r="D201" s="59"/>
      <c r="E201" s="59"/>
      <c r="G201" s="59"/>
    </row>
    <row r="202" spans="1:7" customFormat="1" x14ac:dyDescent="0.25">
      <c r="A202" s="86">
        <v>3171</v>
      </c>
      <c r="B202" s="87" t="s">
        <v>536</v>
      </c>
      <c r="C202" s="88">
        <v>73000</v>
      </c>
      <c r="D202" s="59"/>
      <c r="E202" s="59"/>
      <c r="G202" s="59"/>
    </row>
    <row r="203" spans="1:7" customFormat="1" x14ac:dyDescent="0.25">
      <c r="A203" s="86">
        <v>3182</v>
      </c>
      <c r="B203" s="87" t="s">
        <v>537</v>
      </c>
      <c r="C203" s="88">
        <v>3000</v>
      </c>
      <c r="D203" s="59"/>
      <c r="E203" s="59"/>
      <c r="G203" s="59"/>
    </row>
    <row r="204" spans="1:7" customFormat="1" x14ac:dyDescent="0.25">
      <c r="A204" s="86">
        <v>3221</v>
      </c>
      <c r="B204" s="87" t="s">
        <v>538</v>
      </c>
      <c r="C204" s="88">
        <v>1965280</v>
      </c>
      <c r="D204" s="59"/>
      <c r="E204" s="59"/>
      <c r="G204" s="59"/>
    </row>
    <row r="205" spans="1:7" customFormat="1" x14ac:dyDescent="0.25">
      <c r="A205" s="86">
        <v>3252</v>
      </c>
      <c r="B205" s="87" t="s">
        <v>539</v>
      </c>
      <c r="C205" s="88">
        <v>17842277.289999999</v>
      </c>
      <c r="D205" s="59"/>
      <c r="E205" s="59"/>
      <c r="G205" s="59"/>
    </row>
    <row r="206" spans="1:7" customFormat="1" x14ac:dyDescent="0.25">
      <c r="A206" s="86">
        <v>3261</v>
      </c>
      <c r="B206" s="87" t="s">
        <v>540</v>
      </c>
      <c r="C206" s="88">
        <v>6600000</v>
      </c>
      <c r="D206" s="59"/>
      <c r="E206" s="59"/>
      <c r="G206" s="59"/>
    </row>
    <row r="207" spans="1:7" customFormat="1" x14ac:dyDescent="0.25">
      <c r="A207" s="86">
        <v>3291</v>
      </c>
      <c r="B207" s="87" t="s">
        <v>541</v>
      </c>
      <c r="C207" s="88">
        <v>2990000</v>
      </c>
      <c r="D207" s="59"/>
      <c r="E207" s="59"/>
      <c r="G207" s="59"/>
    </row>
    <row r="208" spans="1:7" customFormat="1" x14ac:dyDescent="0.25">
      <c r="A208" s="86">
        <v>3311</v>
      </c>
      <c r="B208" s="87" t="s">
        <v>542</v>
      </c>
      <c r="C208" s="88">
        <v>440000</v>
      </c>
      <c r="D208" s="59"/>
      <c r="E208" s="59"/>
      <c r="G208" s="59"/>
    </row>
    <row r="209" spans="1:7" customFormat="1" x14ac:dyDescent="0.25">
      <c r="A209" s="86">
        <v>3313</v>
      </c>
      <c r="B209" s="87" t="s">
        <v>543</v>
      </c>
      <c r="C209" s="88">
        <v>120000</v>
      </c>
      <c r="D209" s="59"/>
      <c r="E209" s="59"/>
      <c r="G209" s="59"/>
    </row>
    <row r="210" spans="1:7" customFormat="1" x14ac:dyDescent="0.25">
      <c r="A210" s="86">
        <v>3321</v>
      </c>
      <c r="B210" s="87" t="s">
        <v>544</v>
      </c>
      <c r="C210" s="88">
        <v>11250000</v>
      </c>
      <c r="D210" s="59"/>
      <c r="E210" s="59"/>
      <c r="G210" s="59"/>
    </row>
    <row r="211" spans="1:7" customFormat="1" x14ac:dyDescent="0.25">
      <c r="A211" s="86">
        <v>3331</v>
      </c>
      <c r="B211" s="87" t="s">
        <v>545</v>
      </c>
      <c r="C211" s="88">
        <v>2406000</v>
      </c>
      <c r="D211" s="59"/>
      <c r="E211" s="59"/>
      <c r="G211" s="59"/>
    </row>
    <row r="212" spans="1:7" customFormat="1" x14ac:dyDescent="0.25">
      <c r="A212" s="86">
        <v>3341</v>
      </c>
      <c r="B212" s="87" t="s">
        <v>546</v>
      </c>
      <c r="C212" s="88">
        <v>411500</v>
      </c>
      <c r="D212" s="59"/>
      <c r="E212" s="59"/>
      <c r="G212" s="59"/>
    </row>
    <row r="213" spans="1:7" customFormat="1" x14ac:dyDescent="0.25">
      <c r="A213" s="86">
        <v>3361</v>
      </c>
      <c r="B213" s="87" t="s">
        <v>547</v>
      </c>
      <c r="C213" s="88">
        <v>510000</v>
      </c>
      <c r="D213" s="59"/>
      <c r="E213" s="59"/>
      <c r="G213" s="59"/>
    </row>
    <row r="214" spans="1:7" customFormat="1" x14ac:dyDescent="0.25">
      <c r="A214" s="86">
        <v>3391</v>
      </c>
      <c r="B214" s="87" t="s">
        <v>548</v>
      </c>
      <c r="C214" s="88">
        <v>11000000</v>
      </c>
      <c r="D214" s="59"/>
      <c r="E214" s="59"/>
      <c r="G214" s="59"/>
    </row>
    <row r="215" spans="1:7" customFormat="1" x14ac:dyDescent="0.25">
      <c r="A215" s="86">
        <v>3411</v>
      </c>
      <c r="B215" s="87" t="s">
        <v>549</v>
      </c>
      <c r="C215" s="88">
        <v>600000</v>
      </c>
      <c r="D215" s="59"/>
      <c r="E215" s="59"/>
      <c r="G215" s="59"/>
    </row>
    <row r="216" spans="1:7" customFormat="1" x14ac:dyDescent="0.25">
      <c r="A216" s="86">
        <v>3441</v>
      </c>
      <c r="B216" s="87" t="s">
        <v>550</v>
      </c>
      <c r="C216" s="88">
        <v>2010000</v>
      </c>
      <c r="D216" s="59"/>
      <c r="E216" s="59"/>
      <c r="G216" s="59"/>
    </row>
    <row r="217" spans="1:7" customFormat="1" x14ac:dyDescent="0.25">
      <c r="A217" s="86">
        <v>3511</v>
      </c>
      <c r="B217" s="87" t="s">
        <v>551</v>
      </c>
      <c r="C217" s="88">
        <v>10351716</v>
      </c>
      <c r="D217" s="59"/>
      <c r="E217" s="59"/>
      <c r="G217" s="59"/>
    </row>
    <row r="218" spans="1:7" customFormat="1" x14ac:dyDescent="0.25">
      <c r="A218" s="86">
        <v>3521</v>
      </c>
      <c r="B218" s="87" t="s">
        <v>552</v>
      </c>
      <c r="C218" s="88">
        <v>14120</v>
      </c>
      <c r="D218" s="59"/>
      <c r="E218" s="59"/>
      <c r="G218" s="59"/>
    </row>
    <row r="219" spans="1:7" customFormat="1" x14ac:dyDescent="0.25">
      <c r="A219" s="86">
        <v>3531</v>
      </c>
      <c r="B219" s="87" t="s">
        <v>553</v>
      </c>
      <c r="C219" s="88">
        <v>119000</v>
      </c>
      <c r="D219" s="59"/>
      <c r="E219" s="59"/>
      <c r="G219" s="59"/>
    </row>
    <row r="220" spans="1:7" customFormat="1" x14ac:dyDescent="0.25">
      <c r="A220" s="86">
        <v>3551</v>
      </c>
      <c r="B220" s="87" t="s">
        <v>554</v>
      </c>
      <c r="C220" s="88">
        <v>3055000</v>
      </c>
      <c r="D220" s="59"/>
      <c r="E220" s="59"/>
      <c r="G220" s="59"/>
    </row>
    <row r="221" spans="1:7" customFormat="1" x14ac:dyDescent="0.25">
      <c r="A221" s="86">
        <v>3571</v>
      </c>
      <c r="B221" s="87" t="s">
        <v>555</v>
      </c>
      <c r="C221" s="88">
        <v>18000</v>
      </c>
      <c r="D221" s="59"/>
      <c r="E221" s="59"/>
      <c r="G221" s="59"/>
    </row>
    <row r="222" spans="1:7" customFormat="1" x14ac:dyDescent="0.25">
      <c r="A222" s="86">
        <v>3581</v>
      </c>
      <c r="B222" s="87" t="s">
        <v>556</v>
      </c>
      <c r="C222" s="88">
        <v>7920000</v>
      </c>
      <c r="D222" s="59"/>
      <c r="E222" s="59"/>
      <c r="G222" s="59"/>
    </row>
    <row r="223" spans="1:7" customFormat="1" x14ac:dyDescent="0.25">
      <c r="A223" s="86">
        <v>3591</v>
      </c>
      <c r="B223" s="87" t="s">
        <v>557</v>
      </c>
      <c r="C223" s="88">
        <v>2863000</v>
      </c>
      <c r="D223" s="59"/>
      <c r="E223" s="59"/>
      <c r="G223" s="59"/>
    </row>
    <row r="224" spans="1:7" customFormat="1" x14ac:dyDescent="0.25">
      <c r="A224" s="86">
        <v>3611</v>
      </c>
      <c r="B224" s="87" t="s">
        <v>558</v>
      </c>
      <c r="C224" s="88">
        <v>9000000</v>
      </c>
      <c r="D224" s="59"/>
      <c r="E224" s="59"/>
      <c r="G224" s="59"/>
    </row>
    <row r="225" spans="1:7" customFormat="1" x14ac:dyDescent="0.25">
      <c r="A225" s="86">
        <v>3612</v>
      </c>
      <c r="B225" s="87" t="s">
        <v>559</v>
      </c>
      <c r="C225" s="88">
        <v>800000</v>
      </c>
      <c r="D225" s="59"/>
      <c r="E225" s="59"/>
      <c r="G225" s="59"/>
    </row>
    <row r="226" spans="1:7" customFormat="1" x14ac:dyDescent="0.25">
      <c r="A226" s="86">
        <v>3613</v>
      </c>
      <c r="B226" s="87" t="s">
        <v>560</v>
      </c>
      <c r="C226" s="88">
        <v>1000000</v>
      </c>
      <c r="D226" s="59"/>
      <c r="E226" s="59"/>
      <c r="G226" s="59"/>
    </row>
    <row r="227" spans="1:7" customFormat="1" x14ac:dyDescent="0.25">
      <c r="A227" s="86">
        <v>3651</v>
      </c>
      <c r="B227" s="87" t="s">
        <v>561</v>
      </c>
      <c r="C227" s="88">
        <v>100000</v>
      </c>
      <c r="D227" s="59"/>
      <c r="E227" s="59"/>
      <c r="G227" s="59"/>
    </row>
    <row r="228" spans="1:7" customFormat="1" x14ac:dyDescent="0.25">
      <c r="A228" s="86">
        <v>3711</v>
      </c>
      <c r="B228" s="87" t="s">
        <v>562</v>
      </c>
      <c r="C228" s="88">
        <v>95000</v>
      </c>
      <c r="D228" s="59"/>
      <c r="E228" s="59"/>
      <c r="G228" s="59"/>
    </row>
    <row r="229" spans="1:7" customFormat="1" x14ac:dyDescent="0.25">
      <c r="A229" s="86">
        <v>3712</v>
      </c>
      <c r="B229" s="87" t="s">
        <v>563</v>
      </c>
      <c r="C229" s="88">
        <v>80000</v>
      </c>
      <c r="D229" s="59"/>
      <c r="E229" s="59"/>
      <c r="G229" s="59"/>
    </row>
    <row r="230" spans="1:7" customFormat="1" x14ac:dyDescent="0.25">
      <c r="A230" s="86">
        <v>3721</v>
      </c>
      <c r="B230" s="87" t="s">
        <v>564</v>
      </c>
      <c r="C230" s="88">
        <v>98000</v>
      </c>
      <c r="D230" s="59"/>
      <c r="E230" s="59"/>
      <c r="G230" s="59"/>
    </row>
    <row r="231" spans="1:7" customFormat="1" x14ac:dyDescent="0.25">
      <c r="A231" s="86">
        <v>3722</v>
      </c>
      <c r="B231" s="87" t="s">
        <v>565</v>
      </c>
      <c r="C231" s="88">
        <v>20663.240000000002</v>
      </c>
      <c r="D231" s="59"/>
      <c r="E231" s="59"/>
      <c r="G231" s="59"/>
    </row>
    <row r="232" spans="1:7" customFormat="1" x14ac:dyDescent="0.25">
      <c r="A232" s="86">
        <v>3751</v>
      </c>
      <c r="B232" s="87" t="s">
        <v>566</v>
      </c>
      <c r="C232" s="88">
        <v>227000</v>
      </c>
      <c r="D232" s="59"/>
      <c r="E232" s="59"/>
      <c r="G232" s="59"/>
    </row>
    <row r="233" spans="1:7" customFormat="1" x14ac:dyDescent="0.25">
      <c r="A233" s="86">
        <v>3761</v>
      </c>
      <c r="B233" s="87" t="s">
        <v>567</v>
      </c>
      <c r="C233" s="88">
        <v>80000</v>
      </c>
      <c r="D233" s="59"/>
      <c r="E233" s="59"/>
      <c r="G233" s="59"/>
    </row>
    <row r="234" spans="1:7" customFormat="1" x14ac:dyDescent="0.25">
      <c r="A234" s="86">
        <v>3811</v>
      </c>
      <c r="B234" s="87" t="s">
        <v>568</v>
      </c>
      <c r="C234" s="88">
        <v>100000</v>
      </c>
      <c r="D234" s="59"/>
      <c r="E234" s="59"/>
      <c r="G234" s="59"/>
    </row>
    <row r="235" spans="1:7" customFormat="1" x14ac:dyDescent="0.25">
      <c r="A235" s="86">
        <v>3812</v>
      </c>
      <c r="B235" s="87" t="s">
        <v>569</v>
      </c>
      <c r="C235" s="88">
        <v>12000</v>
      </c>
      <c r="D235" s="59"/>
      <c r="E235" s="59"/>
      <c r="G235" s="59"/>
    </row>
    <row r="236" spans="1:7" customFormat="1" x14ac:dyDescent="0.25">
      <c r="A236" s="86">
        <v>3821</v>
      </c>
      <c r="B236" s="87" t="s">
        <v>570</v>
      </c>
      <c r="C236" s="88">
        <v>2005000</v>
      </c>
      <c r="D236" s="59"/>
      <c r="E236" s="59"/>
      <c r="G236" s="59"/>
    </row>
    <row r="237" spans="1:7" customFormat="1" x14ac:dyDescent="0.25">
      <c r="A237" s="86">
        <v>3841</v>
      </c>
      <c r="B237" s="87" t="s">
        <v>571</v>
      </c>
      <c r="C237" s="88">
        <v>12000</v>
      </c>
      <c r="D237" s="59"/>
      <c r="E237" s="59"/>
      <c r="G237" s="59"/>
    </row>
    <row r="238" spans="1:7" customFormat="1" x14ac:dyDescent="0.25">
      <c r="A238" s="86">
        <v>3852</v>
      </c>
      <c r="B238" s="87" t="s">
        <v>572</v>
      </c>
      <c r="C238" s="88">
        <v>35000</v>
      </c>
      <c r="D238" s="59"/>
      <c r="E238" s="59"/>
      <c r="G238" s="59"/>
    </row>
    <row r="239" spans="1:7" customFormat="1" x14ac:dyDescent="0.25">
      <c r="A239" s="86">
        <v>3853</v>
      </c>
      <c r="B239" s="87" t="s">
        <v>573</v>
      </c>
      <c r="C239" s="88">
        <v>17000</v>
      </c>
      <c r="D239" s="59"/>
      <c r="E239" s="59"/>
      <c r="G239" s="59"/>
    </row>
    <row r="240" spans="1:7" customFormat="1" x14ac:dyDescent="0.25">
      <c r="A240" s="86">
        <v>3921</v>
      </c>
      <c r="B240" s="87" t="s">
        <v>574</v>
      </c>
      <c r="C240" s="88">
        <v>92195924.890000001</v>
      </c>
      <c r="D240" s="59"/>
      <c r="E240" s="59"/>
      <c r="G240" s="59"/>
    </row>
    <row r="241" spans="1:7" customFormat="1" x14ac:dyDescent="0.25">
      <c r="A241" s="86">
        <v>3961</v>
      </c>
      <c r="B241" s="87" t="s">
        <v>575</v>
      </c>
      <c r="C241" s="88">
        <v>5000</v>
      </c>
      <c r="D241" s="59"/>
      <c r="E241" s="59"/>
      <c r="G241" s="59"/>
    </row>
    <row r="242" spans="1:7" customFormat="1" x14ac:dyDescent="0.25">
      <c r="A242" s="86">
        <v>3981</v>
      </c>
      <c r="B242" s="87" t="s">
        <v>576</v>
      </c>
      <c r="C242" s="88">
        <v>4883248.34</v>
      </c>
      <c r="D242" s="59"/>
      <c r="E242" s="59"/>
      <c r="G242" s="59"/>
    </row>
    <row r="243" spans="1:7" customFormat="1" x14ac:dyDescent="0.25">
      <c r="A243" s="86">
        <v>4231</v>
      </c>
      <c r="B243" s="87" t="s">
        <v>577</v>
      </c>
      <c r="C243" s="88">
        <v>25000000</v>
      </c>
      <c r="D243" s="59"/>
      <c r="E243" s="59"/>
      <c r="G243" s="59"/>
    </row>
    <row r="244" spans="1:7" customFormat="1" x14ac:dyDescent="0.25">
      <c r="A244" s="86">
        <v>4311</v>
      </c>
      <c r="B244" s="87" t="s">
        <v>578</v>
      </c>
      <c r="C244" s="88">
        <v>2000000</v>
      </c>
      <c r="D244" s="59"/>
      <c r="E244" s="59"/>
      <c r="G244" s="59"/>
    </row>
    <row r="245" spans="1:7" customFormat="1" x14ac:dyDescent="0.25">
      <c r="A245" s="86">
        <v>4331</v>
      </c>
      <c r="B245" s="87" t="s">
        <v>579</v>
      </c>
      <c r="C245" s="88">
        <v>3000000</v>
      </c>
      <c r="D245" s="59"/>
      <c r="E245" s="59"/>
      <c r="G245" s="59"/>
    </row>
    <row r="246" spans="1:7" customFormat="1" x14ac:dyDescent="0.25">
      <c r="A246" s="86">
        <v>4411</v>
      </c>
      <c r="B246" s="87" t="s">
        <v>580</v>
      </c>
      <c r="C246" s="88">
        <v>3200000</v>
      </c>
      <c r="D246" s="59"/>
      <c r="E246" s="59"/>
      <c r="G246" s="59"/>
    </row>
    <row r="247" spans="1:7" customFormat="1" x14ac:dyDescent="0.25">
      <c r="A247" s="86">
        <v>4415</v>
      </c>
      <c r="B247" s="87" t="s">
        <v>581</v>
      </c>
      <c r="C247" s="88">
        <v>3200000</v>
      </c>
      <c r="D247" s="59"/>
      <c r="E247" s="59"/>
      <c r="G247" s="59"/>
    </row>
    <row r="248" spans="1:7" customFormat="1" x14ac:dyDescent="0.25">
      <c r="A248" s="86">
        <v>4421</v>
      </c>
      <c r="B248" s="87" t="s">
        <v>582</v>
      </c>
      <c r="C248" s="88">
        <v>3436890</v>
      </c>
      <c r="D248" s="59"/>
      <c r="E248" s="59"/>
      <c r="G248" s="59"/>
    </row>
    <row r="249" spans="1:7" customFormat="1" x14ac:dyDescent="0.25">
      <c r="A249" s="86">
        <v>4451</v>
      </c>
      <c r="B249" s="87" t="s">
        <v>583</v>
      </c>
      <c r="C249" s="88">
        <v>1800000</v>
      </c>
      <c r="D249" s="59"/>
      <c r="E249" s="59"/>
      <c r="G249" s="59"/>
    </row>
    <row r="250" spans="1:7" customFormat="1" x14ac:dyDescent="0.25">
      <c r="A250" s="86">
        <v>4481</v>
      </c>
      <c r="B250" s="87" t="s">
        <v>584</v>
      </c>
      <c r="C250" s="88">
        <v>2940000</v>
      </c>
      <c r="D250" s="59"/>
      <c r="E250" s="59"/>
      <c r="G250" s="59"/>
    </row>
    <row r="251" spans="1:7" customFormat="1" x14ac:dyDescent="0.25">
      <c r="A251" s="86">
        <v>5151</v>
      </c>
      <c r="B251" s="87" t="s">
        <v>585</v>
      </c>
      <c r="C251" s="88">
        <v>1850000</v>
      </c>
      <c r="D251" s="59"/>
      <c r="E251" s="59"/>
      <c r="G251" s="59"/>
    </row>
    <row r="252" spans="1:7" customFormat="1" x14ac:dyDescent="0.25">
      <c r="A252" s="86">
        <v>5152</v>
      </c>
      <c r="B252" s="87" t="s">
        <v>586</v>
      </c>
      <c r="C252" s="88">
        <v>8400</v>
      </c>
      <c r="D252" s="59"/>
      <c r="E252" s="59"/>
      <c r="G252" s="59"/>
    </row>
    <row r="253" spans="1:7" customFormat="1" x14ac:dyDescent="0.25">
      <c r="A253" s="86">
        <v>5191</v>
      </c>
      <c r="B253" s="87" t="s">
        <v>587</v>
      </c>
      <c r="C253" s="88">
        <v>115000</v>
      </c>
      <c r="D253" s="59"/>
      <c r="E253" s="59"/>
      <c r="G253" s="59"/>
    </row>
    <row r="254" spans="1:7" customFormat="1" x14ac:dyDescent="0.25">
      <c r="A254" s="86">
        <v>5231</v>
      </c>
      <c r="B254" s="87" t="s">
        <v>588</v>
      </c>
      <c r="C254" s="88">
        <v>35000</v>
      </c>
      <c r="D254" s="59"/>
      <c r="E254" s="59"/>
      <c r="G254" s="59"/>
    </row>
    <row r="255" spans="1:7" customFormat="1" x14ac:dyDescent="0.25">
      <c r="A255" s="86">
        <v>5411</v>
      </c>
      <c r="B255" s="87" t="s">
        <v>589</v>
      </c>
      <c r="C255" s="88">
        <v>2400000</v>
      </c>
      <c r="D255" s="59"/>
      <c r="E255" s="59"/>
      <c r="G255" s="59"/>
    </row>
    <row r="256" spans="1:7" customFormat="1" x14ac:dyDescent="0.25">
      <c r="A256" s="86">
        <v>5621</v>
      </c>
      <c r="B256" s="87" t="s">
        <v>590</v>
      </c>
      <c r="C256" s="88">
        <v>30000</v>
      </c>
      <c r="D256" s="59"/>
      <c r="E256" s="59"/>
      <c r="G256" s="59"/>
    </row>
    <row r="257" spans="1:7" customFormat="1" x14ac:dyDescent="0.25">
      <c r="A257" s="86">
        <v>5641</v>
      </c>
      <c r="B257" s="87" t="s">
        <v>591</v>
      </c>
      <c r="C257" s="88">
        <v>52500</v>
      </c>
      <c r="D257" s="59"/>
      <c r="E257" s="59"/>
      <c r="G257" s="59"/>
    </row>
    <row r="258" spans="1:7" customFormat="1" x14ac:dyDescent="0.25">
      <c r="A258" s="86">
        <v>5671</v>
      </c>
      <c r="B258" s="87" t="s">
        <v>592</v>
      </c>
      <c r="C258" s="88">
        <v>40000</v>
      </c>
      <c r="D258" s="59"/>
      <c r="E258" s="59"/>
      <c r="G258" s="59"/>
    </row>
    <row r="259" spans="1:7" customFormat="1" x14ac:dyDescent="0.25">
      <c r="A259" s="86">
        <v>5691</v>
      </c>
      <c r="B259" s="87" t="s">
        <v>593</v>
      </c>
      <c r="C259" s="88">
        <v>300000</v>
      </c>
      <c r="D259" s="59"/>
      <c r="E259" s="59"/>
      <c r="G259" s="59"/>
    </row>
    <row r="260" spans="1:7" customFormat="1" x14ac:dyDescent="0.25">
      <c r="A260" s="86">
        <v>5811</v>
      </c>
      <c r="B260" s="87" t="s">
        <v>594</v>
      </c>
      <c r="C260" s="88">
        <v>2000000</v>
      </c>
      <c r="D260" s="59"/>
      <c r="E260" s="59"/>
      <c r="G260" s="59"/>
    </row>
    <row r="261" spans="1:7" customFormat="1" x14ac:dyDescent="0.25">
      <c r="A261" s="86">
        <v>5911</v>
      </c>
      <c r="B261" s="87" t="s">
        <v>595</v>
      </c>
      <c r="C261" s="88">
        <v>950000</v>
      </c>
      <c r="D261" s="59"/>
      <c r="E261" s="59"/>
      <c r="G261" s="59"/>
    </row>
    <row r="262" spans="1:7" customFormat="1" x14ac:dyDescent="0.25">
      <c r="A262" s="86">
        <v>6121</v>
      </c>
      <c r="B262" s="87" t="s">
        <v>596</v>
      </c>
      <c r="C262" s="88">
        <v>69592462.530000001</v>
      </c>
      <c r="D262" s="59"/>
      <c r="E262" s="59"/>
      <c r="G262" s="59"/>
    </row>
    <row r="263" spans="1:7" customFormat="1" x14ac:dyDescent="0.25">
      <c r="A263" s="86">
        <v>7911</v>
      </c>
      <c r="B263" s="87" t="s">
        <v>597</v>
      </c>
      <c r="C263" s="88">
        <v>4000000</v>
      </c>
      <c r="D263" s="59"/>
      <c r="E263" s="59"/>
      <c r="G263" s="59"/>
    </row>
    <row r="264" spans="1:7" customFormat="1" x14ac:dyDescent="0.25">
      <c r="A264" s="86">
        <v>7991</v>
      </c>
      <c r="B264" s="87" t="s">
        <v>598</v>
      </c>
      <c r="C264" s="88">
        <v>34755755.200000003</v>
      </c>
      <c r="D264" s="59"/>
      <c r="E264" s="59"/>
      <c r="G264" s="59"/>
    </row>
    <row r="265" spans="1:7" customFormat="1" x14ac:dyDescent="0.25">
      <c r="A265" s="86">
        <v>9111</v>
      </c>
      <c r="B265" s="87" t="s">
        <v>599</v>
      </c>
      <c r="C265" s="88">
        <v>3904800</v>
      </c>
      <c r="D265" s="59"/>
      <c r="E265" s="59"/>
      <c r="G265" s="59"/>
    </row>
    <row r="266" spans="1:7" customFormat="1" x14ac:dyDescent="0.25">
      <c r="A266" s="86">
        <v>9112</v>
      </c>
      <c r="B266" s="87" t="s">
        <v>600</v>
      </c>
      <c r="C266" s="88">
        <v>4849916.28</v>
      </c>
      <c r="D266" s="59"/>
      <c r="E266" s="59"/>
      <c r="G266" s="59"/>
    </row>
    <row r="267" spans="1:7" customFormat="1" x14ac:dyDescent="0.25">
      <c r="A267" s="86">
        <v>9113</v>
      </c>
      <c r="B267" s="87" t="s">
        <v>601</v>
      </c>
      <c r="C267" s="88">
        <v>4045489.43</v>
      </c>
      <c r="D267" s="59"/>
      <c r="E267" s="59"/>
      <c r="G267" s="59"/>
    </row>
    <row r="268" spans="1:7" customFormat="1" x14ac:dyDescent="0.25">
      <c r="A268" s="86">
        <v>9211</v>
      </c>
      <c r="B268" s="87" t="s">
        <v>602</v>
      </c>
      <c r="C268" s="88">
        <v>1181745.96</v>
      </c>
      <c r="D268" s="59"/>
      <c r="E268" s="59"/>
      <c r="G268" s="59"/>
    </row>
    <row r="269" spans="1:7" customFormat="1" x14ac:dyDescent="0.25">
      <c r="A269" s="86">
        <v>9212</v>
      </c>
      <c r="B269" s="87" t="s">
        <v>603</v>
      </c>
      <c r="C269" s="88">
        <v>5984287.9199999999</v>
      </c>
      <c r="D269" s="59"/>
      <c r="E269" s="59"/>
      <c r="G269" s="59"/>
    </row>
    <row r="270" spans="1:7" customFormat="1" x14ac:dyDescent="0.25">
      <c r="A270" s="86">
        <v>9213</v>
      </c>
      <c r="B270" s="87" t="s">
        <v>604</v>
      </c>
      <c r="C270" s="88">
        <v>4091230.44</v>
      </c>
      <c r="D270" s="59"/>
      <c r="E270" s="59"/>
      <c r="G270" s="59"/>
    </row>
    <row r="271" spans="1:7" x14ac:dyDescent="0.25">
      <c r="A271" s="124" t="s">
        <v>460</v>
      </c>
      <c r="B271" s="124"/>
      <c r="C271" s="82">
        <f>SUM(C128:C270)</f>
        <v>754392978.33000004</v>
      </c>
    </row>
  </sheetData>
  <autoFilter ref="A10:C72"/>
  <mergeCells count="8">
    <mergeCell ref="A126:C126"/>
    <mergeCell ref="A271:B271"/>
    <mergeCell ref="A1:C1"/>
    <mergeCell ref="A7:B7"/>
    <mergeCell ref="A9:C9"/>
    <mergeCell ref="A72:B72"/>
    <mergeCell ref="A74:C74"/>
    <mergeCell ref="A123:B123"/>
  </mergeCells>
  <pageMargins left="0.74803149606299213" right="0.74803149606299213" top="0.98425196850393704" bottom="0.98425196850393704" header="0.51181102362204722" footer="0.51181102362204722"/>
  <pageSetup pageOrder="overThenDown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PRESUPUESTO 2018</vt:lpstr>
      <vt:lpstr>FUENTES DE FINANCIAMIENTO</vt:lpstr>
      <vt:lpstr>PROGRAMAS</vt:lpstr>
      <vt:lpstr>UNIDADES RESPONSABLES</vt:lpstr>
      <vt:lpstr>CRI</vt:lpstr>
      <vt:lpstr>PRESUPUESTO INICIAL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jefegre</dc:creator>
  <cp:lastModifiedBy>uaip1</cp:lastModifiedBy>
  <dcterms:created xsi:type="dcterms:W3CDTF">2018-01-17T19:49:05Z</dcterms:created>
  <dcterms:modified xsi:type="dcterms:W3CDTF">2018-05-23T19:39:44Z</dcterms:modified>
</cp:coreProperties>
</file>